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slScuolaPiemonte\Dropbox\cislscuola Piemonte\tutto desktop mg\avvio 21 22\ruolo\contingenti nazionali\"/>
    </mc:Choice>
  </mc:AlternateContent>
  <xr:revisionPtr revIDLastSave="0" documentId="13_ncr:1_{13326F0D-300E-4B51-887C-D45E0AB86D28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TOTALE REGIONALE" sheetId="5" r:id="rId1"/>
    <sheet name="inf e prim comune" sheetId="1" r:id="rId2"/>
    <sheet name="I grado comune" sheetId="2" r:id="rId3"/>
    <sheet name="II grado comune" sheetId="3" r:id="rId4"/>
    <sheet name="tutto sostegno" sheetId="4" r:id="rId5"/>
  </sheets>
  <definedNames>
    <definedName name="_xlnm._FilterDatabase" localSheetId="2" hidden="1">'I grado comune'!$A$2:$M$2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4" i="3" l="1"/>
  <c r="L178" i="2"/>
  <c r="AB11" i="4"/>
  <c r="F15" i="5"/>
  <c r="B15" i="5"/>
  <c r="H13" i="5"/>
  <c r="G13" i="5"/>
  <c r="F13" i="5"/>
  <c r="E13" i="5"/>
  <c r="D13" i="5"/>
  <c r="C13" i="5"/>
  <c r="B13" i="5"/>
  <c r="H7" i="5"/>
  <c r="H15" i="5" s="1"/>
  <c r="G7" i="5"/>
  <c r="G15" i="5" s="1"/>
  <c r="I15" i="5" s="1"/>
  <c r="F7" i="5"/>
  <c r="E7" i="5"/>
  <c r="E15" i="5" s="1"/>
  <c r="D7" i="5"/>
  <c r="D15" i="5" s="1"/>
  <c r="C7" i="5"/>
  <c r="C15" i="5" s="1"/>
  <c r="B7" i="5"/>
  <c r="AA11" i="4" l="1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L601" i="3" l="1"/>
  <c r="L594" i="3"/>
  <c r="L583" i="3"/>
  <c r="L574" i="3"/>
  <c r="L568" i="3"/>
  <c r="L559" i="3"/>
  <c r="L550" i="3"/>
  <c r="L535" i="3"/>
  <c r="L526" i="3"/>
  <c r="L517" i="3"/>
  <c r="L508" i="3"/>
  <c r="L499" i="3"/>
  <c r="L490" i="3"/>
  <c r="L466" i="3"/>
  <c r="L446" i="3"/>
  <c r="L388" i="3"/>
  <c r="L372" i="3"/>
  <c r="L356" i="3"/>
  <c r="L345" i="3"/>
  <c r="L336" i="3"/>
  <c r="L303" i="3"/>
  <c r="L290" i="3"/>
  <c r="L282" i="3"/>
  <c r="L273" i="3"/>
  <c r="L264" i="3"/>
  <c r="L255" i="3"/>
  <c r="L246" i="3"/>
  <c r="L237" i="3"/>
  <c r="L224" i="3"/>
  <c r="L215" i="3"/>
  <c r="L206" i="3"/>
  <c r="L193" i="3"/>
  <c r="L182" i="3"/>
  <c r="L168" i="3"/>
  <c r="L159" i="3"/>
  <c r="L151" i="3"/>
  <c r="L142" i="3"/>
  <c r="L133" i="3"/>
  <c r="L124" i="3"/>
  <c r="L115" i="3"/>
  <c r="L106" i="3"/>
  <c r="L97" i="3"/>
  <c r="L84" i="3"/>
  <c r="L75" i="3"/>
  <c r="L66" i="3"/>
  <c r="L57" i="3"/>
  <c r="L48" i="3"/>
  <c r="L39" i="3"/>
  <c r="L32" i="3"/>
  <c r="L23" i="3"/>
  <c r="L177" i="2"/>
  <c r="L172" i="2"/>
  <c r="L163" i="2"/>
  <c r="L157" i="2"/>
  <c r="L151" i="2"/>
  <c r="L142" i="2"/>
  <c r="L133" i="2"/>
  <c r="L118" i="2"/>
  <c r="L112" i="2"/>
  <c r="L103" i="2"/>
  <c r="L94" i="2"/>
  <c r="L85" i="2"/>
  <c r="L74" i="2"/>
  <c r="L65" i="2"/>
  <c r="L56" i="2"/>
  <c r="L47" i="2"/>
  <c r="L38" i="2"/>
  <c r="L29" i="2"/>
  <c r="L20" i="2"/>
  <c r="L11" i="2"/>
  <c r="O11" i="1"/>
  <c r="N11" i="1"/>
  <c r="M11" i="1"/>
  <c r="L11" i="1"/>
  <c r="K11" i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<sst xmlns="http://schemas.openxmlformats.org/spreadsheetml/2006/main" count="4152" uniqueCount="289">
  <si>
    <t>INFANZIA</t>
  </si>
  <si>
    <t>PRIMARIA</t>
  </si>
  <si>
    <t>Regione</t>
  </si>
  <si>
    <t>Provincia</t>
  </si>
  <si>
    <t>Sigla</t>
  </si>
  <si>
    <t>POSTI              OD 2021/22</t>
  </si>
  <si>
    <t>TITOLARI 1.9.2021</t>
  </si>
  <si>
    <t>ACCANTONAMENTI SU PROVINCIA</t>
  </si>
  <si>
    <t>TOTALE TITOLARI</t>
  </si>
  <si>
    <t>DISPO.TA'</t>
  </si>
  <si>
    <t>ESUBERO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</si>
  <si>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</si>
  <si>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</si>
  <si>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</si>
  <si>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</si>
  <si>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</si>
  <si>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</si>
  <si>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</si>
  <si>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</si>
  <si>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</si>
  <si>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</si>
  <si>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</si>
  <si>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</si>
  <si>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</si>
  <si>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</si>
  <si>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</si>
  <si>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</si>
  <si>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</si>
  <si>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TOTALE</t>
  </si>
  <si>
    <t>I GRADO</t>
  </si>
  <si>
    <t>sigla</t>
  </si>
  <si>
    <t>CLC</t>
  </si>
  <si>
    <t>DESCRIZIONE</t>
  </si>
  <si>
    <t>ORDINE</t>
  </si>
  <si>
    <t xml:space="preserve">DDG 85/2018 </t>
  </si>
  <si>
    <t>DISP.TA'</t>
  </si>
  <si>
    <t>A001</t>
  </si>
  <si>
    <t xml:space="preserve">ARTE E IMMAGINE SC. I GR.          </t>
  </si>
  <si>
    <t>MM</t>
  </si>
  <si>
    <t>A022</t>
  </si>
  <si>
    <t>ITAL.,STORIA,ED.CIVICA,GEOG.SC.I GR</t>
  </si>
  <si>
    <t>A023</t>
  </si>
  <si>
    <t xml:space="preserve">ITALIANO PER ALLOGLOTTI            </t>
  </si>
  <si>
    <t>A028</t>
  </si>
  <si>
    <t xml:space="preserve">MATEMATICA E SCIENZE               </t>
  </si>
  <si>
    <t>A030</t>
  </si>
  <si>
    <t xml:space="preserve">MUSICA SC. I GR.                   </t>
  </si>
  <si>
    <t>A049</t>
  </si>
  <si>
    <t xml:space="preserve">SC. MOT. E SPORT. SC. I GR.        </t>
  </si>
  <si>
    <t>A060</t>
  </si>
  <si>
    <t xml:space="preserve">TECNOLOGIA SC. I GR.               </t>
  </si>
  <si>
    <t>AA25</t>
  </si>
  <si>
    <t xml:space="preserve">LINGUA STRANIERA (FRANCESE)        </t>
  </si>
  <si>
    <t>AB25</t>
  </si>
  <si>
    <t xml:space="preserve">LINGUA STRANIERA (INGLESE)         </t>
  </si>
  <si>
    <t>AB56</t>
  </si>
  <si>
    <t xml:space="preserve">CHITARRA                           </t>
  </si>
  <si>
    <t>AC25</t>
  </si>
  <si>
    <t xml:space="preserve">LINGUA STRANIERA (SPAGNOLO)        </t>
  </si>
  <si>
    <t>AC56</t>
  </si>
  <si>
    <t xml:space="preserve">CLARINETTO                         </t>
  </si>
  <si>
    <t>AD25</t>
  </si>
  <si>
    <t xml:space="preserve">LINGUA STRANIERA (TEDESCO)         </t>
  </si>
  <si>
    <t>AG56</t>
  </si>
  <si>
    <t xml:space="preserve">FLAUTO                             </t>
  </si>
  <si>
    <t>AI56</t>
  </si>
  <si>
    <t xml:space="preserve">PERCUSSIONI                        </t>
  </si>
  <si>
    <t>AJ56</t>
  </si>
  <si>
    <t xml:space="preserve">PIANOFORTE                         </t>
  </si>
  <si>
    <t>AL56</t>
  </si>
  <si>
    <t xml:space="preserve">TROMBA                             </t>
  </si>
  <si>
    <t>AM56</t>
  </si>
  <si>
    <t xml:space="preserve">VIOLINO                            </t>
  </si>
  <si>
    <t>AN56</t>
  </si>
  <si>
    <t xml:space="preserve">VIOLONCELLO                        </t>
  </si>
  <si>
    <t>AK56</t>
  </si>
  <si>
    <t xml:space="preserve">SAXOFONO                           </t>
  </si>
  <si>
    <t>AA56</t>
  </si>
  <si>
    <t xml:space="preserve">ARPA                               </t>
  </si>
  <si>
    <t>AD56</t>
  </si>
  <si>
    <t xml:space="preserve">CORNO                              </t>
  </si>
  <si>
    <t>AE56</t>
  </si>
  <si>
    <t xml:space="preserve">FAGOTTO                            </t>
  </si>
  <si>
    <t>AF56</t>
  </si>
  <si>
    <t xml:space="preserve">FISARMONICA                        </t>
  </si>
  <si>
    <t>AH56</t>
  </si>
  <si>
    <t xml:space="preserve">OBOE                               </t>
  </si>
  <si>
    <t>II GRADO</t>
  </si>
  <si>
    <t>Clc</t>
  </si>
  <si>
    <t>Descr</t>
  </si>
  <si>
    <t>A002</t>
  </si>
  <si>
    <t xml:space="preserve">DESIGN MET.OREF.PIET.DURE GEMME    </t>
  </si>
  <si>
    <t>SS</t>
  </si>
  <si>
    <t>A008</t>
  </si>
  <si>
    <t xml:space="preserve">DISCIP GEOM, ARCH, ARRED, SCENOTEC </t>
  </si>
  <si>
    <t>A009</t>
  </si>
  <si>
    <t>DISCIP GRAFICHE, PITTORICHE, SCENOG</t>
  </si>
  <si>
    <t>A010</t>
  </si>
  <si>
    <t xml:space="preserve">DISCIPLINE GRAFICO-PUBBLICITARIE   </t>
  </si>
  <si>
    <t>A011</t>
  </si>
  <si>
    <t xml:space="preserve">DISCIPLINE LETTERARIE E LATINO     </t>
  </si>
  <si>
    <t>A012</t>
  </si>
  <si>
    <t xml:space="preserve">DISCIPL LETTERARIE ISTITUTI II GR  </t>
  </si>
  <si>
    <t>A013</t>
  </si>
  <si>
    <t xml:space="preserve">DISCIPL LETTERARIE, LATINO E GRECO </t>
  </si>
  <si>
    <t>A014</t>
  </si>
  <si>
    <t xml:space="preserve">DISCIP PLAST. SCUL. SCENOPLAST.    </t>
  </si>
  <si>
    <t>A015</t>
  </si>
  <si>
    <t xml:space="preserve">DISCIPLINE SANITARIE               </t>
  </si>
  <si>
    <t>A017</t>
  </si>
  <si>
    <t xml:space="preserve">DISEG STORIA ARTE ISTITUTI II GR   </t>
  </si>
  <si>
    <t>A018</t>
  </si>
  <si>
    <t xml:space="preserve">FILOSOFIA E SCIENZE UMANE          </t>
  </si>
  <si>
    <t>A019</t>
  </si>
  <si>
    <t xml:space="preserve">FILOSOFIA E STORIA                 </t>
  </si>
  <si>
    <t>A020</t>
  </si>
  <si>
    <t xml:space="preserve">FISICA                             </t>
  </si>
  <si>
    <t>A021</t>
  </si>
  <si>
    <t xml:space="preserve">GEOGRAFIA                          </t>
  </si>
  <si>
    <t>A026</t>
  </si>
  <si>
    <t xml:space="preserve">MATEMATICA                         </t>
  </si>
  <si>
    <t>A027</t>
  </si>
  <si>
    <t xml:space="preserve">MATEMATICA E FISICA                </t>
  </si>
  <si>
    <t>A029</t>
  </si>
  <si>
    <t xml:space="preserve">MUSICA ISTITUTI II GRADO           </t>
  </si>
  <si>
    <t>A031</t>
  </si>
  <si>
    <t xml:space="preserve">SCIENZE DEGLI ALIMENTI             </t>
  </si>
  <si>
    <t>A034</t>
  </si>
  <si>
    <t xml:space="preserve">SCIENZE E TECNOLOGIE CHIMICHE      </t>
  </si>
  <si>
    <t>A036</t>
  </si>
  <si>
    <t xml:space="preserve">SCIENZE E TECNOL LOGISTICA         </t>
  </si>
  <si>
    <t>A037</t>
  </si>
  <si>
    <t>COSTRUZ TECNOL E TECN RAPPR GRAFICA</t>
  </si>
  <si>
    <t>A038</t>
  </si>
  <si>
    <t xml:space="preserve">TECNOL COSTR AERONAUTICHE          </t>
  </si>
  <si>
    <t>A040</t>
  </si>
  <si>
    <t xml:space="preserve">TECNOLOGIE ELETTRICHE ELETTRONICHE </t>
  </si>
  <si>
    <t>A041</t>
  </si>
  <si>
    <t xml:space="preserve">SCIENZE E TECNOLOGIE INFORMATICHE  </t>
  </si>
  <si>
    <t>A042</t>
  </si>
  <si>
    <t xml:space="preserve">SCIENZE E TECNOLOGIE MECCANICHE    </t>
  </si>
  <si>
    <t>A045</t>
  </si>
  <si>
    <t xml:space="preserve">SCIENZE ECONOMICO-AZIENDALI        </t>
  </si>
  <si>
    <t>A046</t>
  </si>
  <si>
    <t xml:space="preserve">SCIENZE GIURIDICO-ECONOMICHE       </t>
  </si>
  <si>
    <t>A047</t>
  </si>
  <si>
    <t xml:space="preserve">SCIENZE MATEMATICHE APPLICATE      </t>
  </si>
  <si>
    <t>A048</t>
  </si>
  <si>
    <t>SCIENZE MOTORIE E SPORTIVE II GRADO</t>
  </si>
  <si>
    <t>A050</t>
  </si>
  <si>
    <t xml:space="preserve">SCIENZE NAT, CHIM E BIOLOG         </t>
  </si>
  <si>
    <t>A051</t>
  </si>
  <si>
    <t xml:space="preserve">SCIENZE, TECNOL E TECN AGR         </t>
  </si>
  <si>
    <t>A052</t>
  </si>
  <si>
    <t>SCIENZE, TECNOL E TECN PROD ANIMALI</t>
  </si>
  <si>
    <t>A054</t>
  </si>
  <si>
    <t xml:space="preserve">STORIA DELL'ARTE                   </t>
  </si>
  <si>
    <t>A057</t>
  </si>
  <si>
    <t xml:space="preserve">TECNICA DELLA DANZA CLASSICA       </t>
  </si>
  <si>
    <t>A058</t>
  </si>
  <si>
    <t xml:space="preserve">TECNICA DELLA DANZA CONTEMPORANEA  </t>
  </si>
  <si>
    <t>A059</t>
  </si>
  <si>
    <t>TECN ACCOMP DANZA  PRAT MUSIC DANZA</t>
  </si>
  <si>
    <t>A061</t>
  </si>
  <si>
    <t xml:space="preserve">TECNOL E TECN COMUNICAZ MULTIMEDIA </t>
  </si>
  <si>
    <t>A064</t>
  </si>
  <si>
    <t xml:space="preserve">TEORIA, ANALISI E COMPOSIZIONE     </t>
  </si>
  <si>
    <t>A066</t>
  </si>
  <si>
    <t>TRATT TESTI DATI APPLIC INFORMATICA</t>
  </si>
  <si>
    <t>AA24</t>
  </si>
  <si>
    <t xml:space="preserve">LINGUA E CULT STRANIERA (FRANCESE) </t>
  </si>
  <si>
    <t>AB24</t>
  </si>
  <si>
    <t xml:space="preserve">LINGUA E CULT STRANIERA (INGLESE)  </t>
  </si>
  <si>
    <t>AB55</t>
  </si>
  <si>
    <t>AC24</t>
  </si>
  <si>
    <t xml:space="preserve">LINGUA E CULT STRANIERA (SPAGNOLO) </t>
  </si>
  <si>
    <t>AC55</t>
  </si>
  <si>
    <t>AD24</t>
  </si>
  <si>
    <t xml:space="preserve">LINGUA E CULT STRANIERA (TEDESCO)  </t>
  </si>
  <si>
    <t>AI24</t>
  </si>
  <si>
    <t xml:space="preserve">LINGUA E CULT STRANIERA (CINESE)   </t>
  </si>
  <si>
    <t>AI55</t>
  </si>
  <si>
    <t>AJ55</t>
  </si>
  <si>
    <t>AK55</t>
  </si>
  <si>
    <t xml:space="preserve">SASSOFONO                          </t>
  </si>
  <si>
    <t>AL55</t>
  </si>
  <si>
    <t>AM55</t>
  </si>
  <si>
    <t>AN55</t>
  </si>
  <si>
    <t>AO55</t>
  </si>
  <si>
    <t xml:space="preserve">CANTO                              </t>
  </si>
  <si>
    <t>AW55</t>
  </si>
  <si>
    <t xml:space="preserve">FLAUTO TRAVERSO                    </t>
  </si>
  <si>
    <t>B003</t>
  </si>
  <si>
    <t xml:space="preserve">LABORATORI DI FISICA               </t>
  </si>
  <si>
    <t>B006</t>
  </si>
  <si>
    <t xml:space="preserve">LABORATORIO DI ODONTOTECNICA       </t>
  </si>
  <si>
    <t>B011</t>
  </si>
  <si>
    <t xml:space="preserve">LAB SCIENZE E TECNOL AGRARIE       </t>
  </si>
  <si>
    <t>B012</t>
  </si>
  <si>
    <t>LAB SCIENZE E TECNOL CHIM MICROBIOL</t>
  </si>
  <si>
    <t>B014</t>
  </si>
  <si>
    <t xml:space="preserve">LAB SCIENZE E TECNOL COSTRUZIONI   </t>
  </si>
  <si>
    <t>B015</t>
  </si>
  <si>
    <t xml:space="preserve">LAB SC E TECNOL ELETTR ELETTRONIC  </t>
  </si>
  <si>
    <t>B016</t>
  </si>
  <si>
    <t xml:space="preserve">LAB SCIENZE E TECNOL INFORMATICHE  </t>
  </si>
  <si>
    <t>B017</t>
  </si>
  <si>
    <t xml:space="preserve">LAB SCIENZE E TECNOL MECCANICHE    </t>
  </si>
  <si>
    <t>B018</t>
  </si>
  <si>
    <t xml:space="preserve">LAB SC E TECNOL TESS ABBIGL MODA   </t>
  </si>
  <si>
    <t>B020</t>
  </si>
  <si>
    <t xml:space="preserve">LAB SERV ENOGASTRON, SETT CUCINA   </t>
  </si>
  <si>
    <t>B021</t>
  </si>
  <si>
    <t>LAB SERV ENOGASTRON, SETT SALA VEND</t>
  </si>
  <si>
    <t>B022</t>
  </si>
  <si>
    <t>LAB TECNOL E TECN COMUNICAZ MULTIME</t>
  </si>
  <si>
    <t>B023</t>
  </si>
  <si>
    <t xml:space="preserve">LAB SERVIZI SOCIO-SANITARI         </t>
  </si>
  <si>
    <t>BA02</t>
  </si>
  <si>
    <t xml:space="preserve">CONV LINGUA STRANIERA (FRANCESE)   </t>
  </si>
  <si>
    <t>BB02</t>
  </si>
  <si>
    <t xml:space="preserve">CONV LINGUA STRANIERA (INGLESE)    </t>
  </si>
  <si>
    <t>BC02</t>
  </si>
  <si>
    <t xml:space="preserve">CONV LINGUA STRANIERA (SPAGNOLO)   </t>
  </si>
  <si>
    <t>BD02</t>
  </si>
  <si>
    <t xml:space="preserve">CONV LINGUA STRANIERA (TEDESCO)    </t>
  </si>
  <si>
    <t>A007</t>
  </si>
  <si>
    <t xml:space="preserve">DISCIPLINE AUDIOVISIVE             </t>
  </si>
  <si>
    <t>A044</t>
  </si>
  <si>
    <t xml:space="preserve">TECNOL TESSILI, ABBIGL E MODA      </t>
  </si>
  <si>
    <t>B019</t>
  </si>
  <si>
    <t>LAB SERVIZI RICETTIVITA' ALBERGHIER</t>
  </si>
  <si>
    <t>A016</t>
  </si>
  <si>
    <t xml:space="preserve">DISEG ARTIST MODELLAZ ODONTOTEC    </t>
  </si>
  <si>
    <t>A053</t>
  </si>
  <si>
    <t xml:space="preserve">STORIA DELLA MUSICA                </t>
  </si>
  <si>
    <t>A063</t>
  </si>
  <si>
    <t xml:space="preserve">TECNOLOGIE MUSICALI                </t>
  </si>
  <si>
    <t>AD55</t>
  </si>
  <si>
    <t>B007</t>
  </si>
  <si>
    <t xml:space="preserve">LABORATORIO DI OTTICA              </t>
  </si>
  <si>
    <t>B026</t>
  </si>
  <si>
    <t>LABORATORIO DI TECNOLOGIE DEL LEGNO</t>
  </si>
  <si>
    <t>B032</t>
  </si>
  <si>
    <t xml:space="preserve">ESERCITAZ DI PRATICA PROFESSIONALE </t>
  </si>
  <si>
    <t>AH55</t>
  </si>
  <si>
    <t>B010</t>
  </si>
  <si>
    <t xml:space="preserve">LAB SCIENZE E TECNOL COSTR AERON   </t>
  </si>
  <si>
    <t>A003</t>
  </si>
  <si>
    <t xml:space="preserve">DESIGN DELLA CERAMICA              </t>
  </si>
  <si>
    <t>A004</t>
  </si>
  <si>
    <t xml:space="preserve">DESIGN DEL LIBRO                   </t>
  </si>
  <si>
    <t>A005</t>
  </si>
  <si>
    <t xml:space="preserve">DESIGN DEL TESSUTO E DELLA MODA    </t>
  </si>
  <si>
    <t>A033</t>
  </si>
  <si>
    <t xml:space="preserve">SCIENZE E TECNOLOGIE AERONAUTICHE  </t>
  </si>
  <si>
    <t>A062</t>
  </si>
  <si>
    <t xml:space="preserve">TECNOL E TECNICHE PER LA GRAFICA   </t>
  </si>
  <si>
    <t>AA55</t>
  </si>
  <si>
    <t>AE24</t>
  </si>
  <si>
    <t xml:space="preserve">LINGUA E CULT STRANIERA (RUSSO)    </t>
  </si>
  <si>
    <t>AE55</t>
  </si>
  <si>
    <t>AP55</t>
  </si>
  <si>
    <t xml:space="preserve">CONTRABBASSO                       </t>
  </si>
  <si>
    <t>AS55</t>
  </si>
  <si>
    <t xml:space="preserve">VIOLA                              </t>
  </si>
  <si>
    <t>B009</t>
  </si>
  <si>
    <t xml:space="preserve">LAB SCIENZE E TECNOL AERONAUTICHE  </t>
  </si>
  <si>
    <t>A032</t>
  </si>
  <si>
    <t xml:space="preserve">SCIENZE GEOLOGIA MINERALOGIA       </t>
  </si>
  <si>
    <t>TOTALI</t>
  </si>
  <si>
    <t>TITOLARI</t>
  </si>
  <si>
    <t>DISPONIBILITA'</t>
  </si>
  <si>
    <t>Disponibilità detratto l’esubero</t>
  </si>
  <si>
    <t>Contingente</t>
  </si>
  <si>
    <t>A</t>
  </si>
  <si>
    <t>B</t>
  </si>
  <si>
    <t>C</t>
  </si>
  <si>
    <t>D</t>
  </si>
  <si>
    <t>E=B+C+D</t>
  </si>
  <si>
    <t>F</t>
  </si>
  <si>
    <t>G</t>
  </si>
  <si>
    <t>Infanzia</t>
  </si>
  <si>
    <t>Primaria</t>
  </si>
  <si>
    <t>Secondaria di I grado</t>
  </si>
  <si>
    <t>Secondaria di II grado</t>
  </si>
  <si>
    <t>NORMALE</t>
  </si>
  <si>
    <t>SOSTEGNO</t>
  </si>
  <si>
    <t>NOTA: il dato delle disponibilità e dell'esubero è calcolato a livello provinciale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</si>
</sst>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Tahoma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/>
    <xf numFmtId="0" fontId="1" fillId="2" borderId="5" xfId="0" applyFont="1" applyFill="1" applyBorder="1"/>
    <xf numFmtId="0" fontId="0" fillId="3" borderId="0" xfId="0" applyFill="1"/>
    <xf numFmtId="0" fontId="1" fillId="0" borderId="10" xfId="0" applyFont="1" applyBorder="1"/>
    <xf numFmtId="0" fontId="1" fillId="0" borderId="11" xfId="0" applyFont="1" applyBorder="1"/>
    <xf numFmtId="0" fontId="1" fillId="3" borderId="11" xfId="0" applyFont="1" applyFill="1" applyBorder="1"/>
    <xf numFmtId="0" fontId="1" fillId="0" borderId="12" xfId="0" applyFont="1" applyBorder="1"/>
    <xf numFmtId="0" fontId="0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4" borderId="14" xfId="0" applyFill="1" applyBorder="1"/>
    <xf numFmtId="3" fontId="0" fillId="4" borderId="14" xfId="0" applyNumberFormat="1" applyFill="1" applyBorder="1"/>
    <xf numFmtId="3" fontId="0" fillId="4" borderId="15" xfId="0" applyNumberFormat="1" applyFill="1" applyBorder="1"/>
    <xf numFmtId="0" fontId="0" fillId="0" borderId="16" xfId="0" applyBorder="1"/>
    <xf numFmtId="0" fontId="1" fillId="5" borderId="14" xfId="0" applyFont="1" applyFill="1" applyBorder="1" applyAlignment="1">
      <alignment horizontal="right"/>
    </xf>
    <xf numFmtId="3" fontId="1" fillId="5" borderId="14" xfId="0" applyNumberFormat="1" applyFont="1" applyFill="1" applyBorder="1"/>
    <xf numFmtId="3" fontId="1" fillId="5" borderId="15" xfId="0" applyNumberFormat="1" applyFont="1" applyFill="1" applyBorder="1"/>
    <xf numFmtId="0" fontId="3" fillId="0" borderId="0" xfId="0" applyFont="1"/>
    <xf numFmtId="0" fontId="0" fillId="6" borderId="14" xfId="0" applyFill="1" applyBorder="1"/>
    <xf numFmtId="3" fontId="0" fillId="6" borderId="14" xfId="0" applyNumberFormat="1" applyFill="1" applyBorder="1"/>
    <xf numFmtId="3" fontId="0" fillId="6" borderId="15" xfId="0" applyNumberFormat="1" applyFill="1" applyBorder="1"/>
    <xf numFmtId="0" fontId="1" fillId="7" borderId="14" xfId="0" applyFont="1" applyFill="1" applyBorder="1" applyAlignment="1">
      <alignment horizontal="right"/>
    </xf>
    <xf numFmtId="3" fontId="1" fillId="7" borderId="14" xfId="0" applyNumberFormat="1" applyFont="1" applyFill="1" applyBorder="1"/>
    <xf numFmtId="3" fontId="1" fillId="7" borderId="15" xfId="0" applyNumberFormat="1" applyFont="1" applyFill="1" applyBorder="1"/>
    <xf numFmtId="0" fontId="0" fillId="0" borderId="17" xfId="0" applyBorder="1"/>
    <xf numFmtId="0" fontId="1" fillId="8" borderId="14" xfId="0" applyFont="1" applyFill="1" applyBorder="1" applyAlignment="1">
      <alignment horizontal="right"/>
    </xf>
    <xf numFmtId="3" fontId="1" fillId="8" borderId="14" xfId="0" applyNumberFormat="1" applyFont="1" applyFill="1" applyBorder="1"/>
    <xf numFmtId="3" fontId="4" fillId="8" borderId="14" xfId="0" applyNumberFormat="1" applyFont="1" applyFill="1" applyBorder="1"/>
    <xf numFmtId="3" fontId="2" fillId="8" borderId="14" xfId="0" applyNumberFormat="1" applyFont="1" applyFill="1" applyBorder="1"/>
    <xf numFmtId="0" fontId="1" fillId="2" borderId="13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0C251-A3A5-4B39-9110-50AABE3D7102}">
  <dimension ref="A1:J17"/>
  <sheetViews>
    <sheetView workbookViewId="0">
      <selection activeCell="I26" sqref="I26"/>
    </sheetView>
  </sheetViews>
  <sheetFormatPr defaultRowHeight="14.4" x14ac:dyDescent="0.3"/>
  <sheetData>
    <row r="1" spans="1:10" ht="72" x14ac:dyDescent="0.3">
      <c r="B1" s="26" t="s">
        <v>5</v>
      </c>
      <c r="C1" s="26" t="s">
        <v>271</v>
      </c>
      <c r="D1" s="26" t="s">
        <v>7</v>
      </c>
      <c r="E1" s="26" t="s">
        <v>34</v>
      </c>
      <c r="F1" s="26" t="s">
        <v>8</v>
      </c>
      <c r="G1" s="26" t="s">
        <v>272</v>
      </c>
      <c r="H1" s="26" t="s">
        <v>10</v>
      </c>
      <c r="I1" s="26" t="s">
        <v>273</v>
      </c>
      <c r="J1" s="27" t="s">
        <v>274</v>
      </c>
    </row>
    <row r="2" spans="1:10" x14ac:dyDescent="0.3">
      <c r="B2" s="28" t="s">
        <v>275</v>
      </c>
      <c r="C2" s="28" t="s">
        <v>276</v>
      </c>
      <c r="D2" s="28" t="s">
        <v>277</v>
      </c>
      <c r="E2" s="28" t="s">
        <v>278</v>
      </c>
      <c r="F2" s="28" t="s">
        <v>279</v>
      </c>
      <c r="G2" s="28"/>
      <c r="H2" s="28"/>
      <c r="I2" s="28" t="s">
        <v>280</v>
      </c>
      <c r="J2" s="29" t="s">
        <v>281</v>
      </c>
    </row>
    <row r="3" spans="1:10" x14ac:dyDescent="0.3">
      <c r="A3" s="30" t="s">
        <v>282</v>
      </c>
      <c r="B3" s="31">
        <v>6017</v>
      </c>
      <c r="C3" s="31">
        <v>5751</v>
      </c>
      <c r="D3" s="31">
        <v>0</v>
      </c>
      <c r="E3" s="31"/>
      <c r="F3" s="31">
        <v>5751</v>
      </c>
      <c r="G3" s="31">
        <v>266</v>
      </c>
      <c r="H3" s="32">
        <v>0</v>
      </c>
      <c r="I3" s="33"/>
    </row>
    <row r="4" spans="1:10" x14ac:dyDescent="0.3">
      <c r="A4" s="30" t="s">
        <v>283</v>
      </c>
      <c r="B4" s="31">
        <v>15332</v>
      </c>
      <c r="C4" s="31">
        <v>14257</v>
      </c>
      <c r="D4" s="31">
        <v>0</v>
      </c>
      <c r="E4" s="31"/>
      <c r="F4" s="31">
        <v>14257</v>
      </c>
      <c r="G4" s="31">
        <v>1075</v>
      </c>
      <c r="H4" s="32">
        <v>0</v>
      </c>
      <c r="I4" s="33"/>
    </row>
    <row r="5" spans="1:10" x14ac:dyDescent="0.3">
      <c r="A5" s="30" t="s">
        <v>284</v>
      </c>
      <c r="B5" s="31">
        <v>9653</v>
      </c>
      <c r="C5" s="31">
        <v>6965</v>
      </c>
      <c r="D5" s="31">
        <v>18</v>
      </c>
      <c r="E5" s="31"/>
      <c r="F5" s="31">
        <v>6983</v>
      </c>
      <c r="G5" s="31">
        <v>2673</v>
      </c>
      <c r="H5" s="32">
        <v>3</v>
      </c>
      <c r="I5" s="33"/>
    </row>
    <row r="6" spans="1:10" x14ac:dyDescent="0.3">
      <c r="A6" s="30" t="s">
        <v>285</v>
      </c>
      <c r="B6" s="31">
        <v>15585</v>
      </c>
      <c r="C6" s="31">
        <v>11977</v>
      </c>
      <c r="D6" s="31">
        <v>36</v>
      </c>
      <c r="E6" s="31">
        <v>1</v>
      </c>
      <c r="F6" s="31">
        <v>12014</v>
      </c>
      <c r="G6" s="31">
        <v>3583</v>
      </c>
      <c r="H6" s="32">
        <v>12</v>
      </c>
    </row>
    <row r="7" spans="1:10" x14ac:dyDescent="0.3">
      <c r="A7" s="34" t="s">
        <v>286</v>
      </c>
      <c r="B7" s="35">
        <f>SUM(B3:B6)</f>
        <v>46587</v>
      </c>
      <c r="C7" s="35">
        <f t="shared" ref="C7:G7" si="0">SUM(C3:C6)</f>
        <v>38950</v>
      </c>
      <c r="D7" s="35">
        <f t="shared" si="0"/>
        <v>54</v>
      </c>
      <c r="E7" s="35">
        <f t="shared" si="0"/>
        <v>1</v>
      </c>
      <c r="F7" s="35">
        <f t="shared" si="0"/>
        <v>39005</v>
      </c>
      <c r="G7" s="35">
        <f t="shared" si="0"/>
        <v>7597</v>
      </c>
      <c r="H7" s="36">
        <f>SUM(H3:H6)</f>
        <v>15</v>
      </c>
      <c r="I7" s="33"/>
    </row>
    <row r="8" spans="1:10" x14ac:dyDescent="0.3">
      <c r="G8" s="37"/>
      <c r="H8" s="37"/>
      <c r="I8" s="33"/>
    </row>
    <row r="9" spans="1:10" x14ac:dyDescent="0.3">
      <c r="A9" s="38" t="s">
        <v>282</v>
      </c>
      <c r="B9" s="39">
        <v>519</v>
      </c>
      <c r="C9" s="39">
        <v>280</v>
      </c>
      <c r="D9" s="39">
        <v>0</v>
      </c>
      <c r="E9" s="39"/>
      <c r="F9" s="39">
        <v>280</v>
      </c>
      <c r="G9" s="39">
        <v>239</v>
      </c>
      <c r="H9" s="40">
        <v>0</v>
      </c>
      <c r="I9" s="33"/>
    </row>
    <row r="10" spans="1:10" x14ac:dyDescent="0.3">
      <c r="A10" s="38" t="s">
        <v>283</v>
      </c>
      <c r="B10" s="39">
        <v>2386</v>
      </c>
      <c r="C10" s="39">
        <v>1171</v>
      </c>
      <c r="D10" s="39">
        <v>0</v>
      </c>
      <c r="E10" s="39"/>
      <c r="F10" s="39">
        <v>1171</v>
      </c>
      <c r="G10" s="39">
        <v>1215</v>
      </c>
      <c r="H10" s="40">
        <v>0</v>
      </c>
      <c r="I10" s="33"/>
    </row>
    <row r="11" spans="1:10" x14ac:dyDescent="0.3">
      <c r="A11" s="38" t="s">
        <v>284</v>
      </c>
      <c r="B11" s="39">
        <v>1812</v>
      </c>
      <c r="C11" s="39">
        <v>648</v>
      </c>
      <c r="D11" s="39">
        <v>0</v>
      </c>
      <c r="E11" s="39"/>
      <c r="F11" s="39">
        <v>648</v>
      </c>
      <c r="G11" s="39">
        <v>1164</v>
      </c>
      <c r="H11" s="40">
        <v>0</v>
      </c>
      <c r="I11" s="33"/>
    </row>
    <row r="12" spans="1:10" x14ac:dyDescent="0.3">
      <c r="A12" s="38" t="s">
        <v>285</v>
      </c>
      <c r="B12" s="39">
        <v>1899</v>
      </c>
      <c r="C12" s="39">
        <v>1073</v>
      </c>
      <c r="D12" s="39">
        <v>1</v>
      </c>
      <c r="E12" s="39"/>
      <c r="F12" s="39">
        <v>1074</v>
      </c>
      <c r="G12" s="39">
        <v>825</v>
      </c>
      <c r="H12" s="40">
        <v>0</v>
      </c>
      <c r="I12" s="33"/>
    </row>
    <row r="13" spans="1:10" x14ac:dyDescent="0.3">
      <c r="A13" s="41" t="s">
        <v>287</v>
      </c>
      <c r="B13" s="42">
        <f>SUM(B9:B12)</f>
        <v>6616</v>
      </c>
      <c r="C13" s="42">
        <f t="shared" ref="C13:H13" si="1">SUM(C9:C12)</f>
        <v>3172</v>
      </c>
      <c r="D13" s="42">
        <f t="shared" si="1"/>
        <v>1</v>
      </c>
      <c r="E13" s="42">
        <f t="shared" si="1"/>
        <v>0</v>
      </c>
      <c r="F13" s="42">
        <f t="shared" si="1"/>
        <v>3173</v>
      </c>
      <c r="G13" s="42">
        <f t="shared" si="1"/>
        <v>3443</v>
      </c>
      <c r="H13" s="43">
        <f t="shared" si="1"/>
        <v>0</v>
      </c>
      <c r="I13" s="33"/>
    </row>
    <row r="14" spans="1:10" x14ac:dyDescent="0.3">
      <c r="G14" s="37"/>
      <c r="H14" s="37"/>
      <c r="I14" s="44"/>
    </row>
    <row r="15" spans="1:10" x14ac:dyDescent="0.3">
      <c r="A15" s="45" t="s">
        <v>28</v>
      </c>
      <c r="B15" s="46">
        <f>B7+B13</f>
        <v>53203</v>
      </c>
      <c r="C15" s="46">
        <f t="shared" ref="C15:H15" si="2">C7+C13</f>
        <v>42122</v>
      </c>
      <c r="D15" s="46">
        <f t="shared" si="2"/>
        <v>55</v>
      </c>
      <c r="E15" s="46">
        <f t="shared" si="2"/>
        <v>1</v>
      </c>
      <c r="F15" s="46">
        <f t="shared" si="2"/>
        <v>42178</v>
      </c>
      <c r="G15" s="46">
        <f t="shared" si="2"/>
        <v>11040</v>
      </c>
      <c r="H15" s="46">
        <f t="shared" si="2"/>
        <v>15</v>
      </c>
      <c r="I15" s="47">
        <f>G15-H15</f>
        <v>11025</v>
      </c>
      <c r="J15" s="48">
        <v>10985</v>
      </c>
    </row>
    <row r="17" spans="1:1" x14ac:dyDescent="0.3">
      <c r="A17" s="8" t="s">
        <v>288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workbookViewId="0">
      <selection activeCell="A11" sqref="A11"/>
    </sheetView>
  </sheetViews>
  <sheetFormatPr defaultRowHeight="14.4" x14ac:dyDescent="0.3"/>
  <cols>
    <col min="1" max="2" width="12.44140625" customWidth="1"/>
    <col min="5" max="5" width="13.33203125" customWidth="1"/>
  </cols>
  <sheetData>
    <row r="1" spans="1:15" s="8" customFormat="1" ht="15" thickBot="1" x14ac:dyDescent="0.35">
      <c r="A1" s="7"/>
      <c r="D1" s="9" t="s">
        <v>0</v>
      </c>
      <c r="E1" s="10"/>
      <c r="F1" s="10"/>
      <c r="G1" s="10"/>
      <c r="H1" s="10"/>
      <c r="I1" s="11"/>
      <c r="J1" s="10" t="s">
        <v>1</v>
      </c>
      <c r="K1" s="10"/>
      <c r="L1" s="10"/>
      <c r="M1" s="10"/>
      <c r="N1" s="10"/>
      <c r="O1" s="11"/>
    </row>
    <row r="2" spans="1:15" s="8" customFormat="1" x14ac:dyDescent="0.3">
      <c r="A2" s="9" t="s">
        <v>2</v>
      </c>
      <c r="B2" s="10" t="s">
        <v>3</v>
      </c>
      <c r="C2" s="10" t="s">
        <v>4</v>
      </c>
      <c r="D2" s="12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4" t="s">
        <v>10</v>
      </c>
      <c r="J2" s="13" t="s">
        <v>5</v>
      </c>
      <c r="K2" s="13" t="s">
        <v>6</v>
      </c>
      <c r="L2" s="13" t="s">
        <v>7</v>
      </c>
      <c r="M2" s="13" t="s">
        <v>8</v>
      </c>
      <c r="N2" s="13" t="s">
        <v>9</v>
      </c>
      <c r="O2" s="14" t="s">
        <v>10</v>
      </c>
    </row>
    <row r="3" spans="1:15" x14ac:dyDescent="0.3">
      <c r="A3" s="1" t="s">
        <v>11</v>
      </c>
      <c r="B3" s="2" t="s">
        <v>12</v>
      </c>
      <c r="C3" s="2" t="s">
        <v>13</v>
      </c>
      <c r="D3" s="1">
        <v>591</v>
      </c>
      <c r="E3" s="2">
        <v>566</v>
      </c>
      <c r="F3" s="2">
        <v>0</v>
      </c>
      <c r="G3" s="2">
        <v>566</v>
      </c>
      <c r="H3" s="2">
        <v>25</v>
      </c>
      <c r="I3" s="3">
        <v>0</v>
      </c>
      <c r="J3" s="2">
        <v>1292</v>
      </c>
      <c r="K3" s="2">
        <v>1187</v>
      </c>
      <c r="L3" s="2">
        <v>0</v>
      </c>
      <c r="M3" s="2">
        <v>1187</v>
      </c>
      <c r="N3" s="2">
        <v>105</v>
      </c>
      <c r="O3" s="3">
        <v>0</v>
      </c>
    </row>
    <row r="4" spans="1:15" x14ac:dyDescent="0.3">
      <c r="A4" s="1" t="s">
        <v>11</v>
      </c>
      <c r="B4" s="2" t="s">
        <v>14</v>
      </c>
      <c r="C4" s="2" t="s">
        <v>15</v>
      </c>
      <c r="D4" s="1">
        <v>299</v>
      </c>
      <c r="E4" s="2">
        <v>295</v>
      </c>
      <c r="F4" s="2">
        <v>0</v>
      </c>
      <c r="G4" s="2">
        <v>295</v>
      </c>
      <c r="H4" s="2">
        <v>4</v>
      </c>
      <c r="I4" s="3">
        <v>0</v>
      </c>
      <c r="J4" s="2">
        <v>676</v>
      </c>
      <c r="K4" s="2">
        <v>632</v>
      </c>
      <c r="L4" s="2">
        <v>0</v>
      </c>
      <c r="M4" s="2">
        <v>632</v>
      </c>
      <c r="N4" s="2">
        <v>44</v>
      </c>
      <c r="O4" s="3">
        <v>0</v>
      </c>
    </row>
    <row r="5" spans="1:15" x14ac:dyDescent="0.3">
      <c r="A5" s="1" t="s">
        <v>11</v>
      </c>
      <c r="B5" s="2" t="s">
        <v>16</v>
      </c>
      <c r="C5" s="2" t="s">
        <v>17</v>
      </c>
      <c r="D5" s="1">
        <v>261</v>
      </c>
      <c r="E5" s="2">
        <v>256</v>
      </c>
      <c r="F5" s="2">
        <v>0</v>
      </c>
      <c r="G5" s="2">
        <v>256</v>
      </c>
      <c r="H5" s="2">
        <v>5</v>
      </c>
      <c r="I5" s="3">
        <v>0</v>
      </c>
      <c r="J5" s="2">
        <v>599</v>
      </c>
      <c r="K5" s="2">
        <v>550</v>
      </c>
      <c r="L5" s="2">
        <v>0</v>
      </c>
      <c r="M5" s="2">
        <v>550</v>
      </c>
      <c r="N5" s="2">
        <v>49</v>
      </c>
      <c r="O5" s="3">
        <v>0</v>
      </c>
    </row>
    <row r="6" spans="1:15" x14ac:dyDescent="0.3">
      <c r="A6" s="1" t="s">
        <v>11</v>
      </c>
      <c r="B6" s="2" t="s">
        <v>18</v>
      </c>
      <c r="C6" s="2" t="s">
        <v>19</v>
      </c>
      <c r="D6" s="1">
        <v>965</v>
      </c>
      <c r="E6" s="2">
        <v>913</v>
      </c>
      <c r="F6" s="2">
        <v>0</v>
      </c>
      <c r="G6" s="2">
        <v>913</v>
      </c>
      <c r="H6" s="2">
        <v>52</v>
      </c>
      <c r="I6" s="3">
        <v>0</v>
      </c>
      <c r="J6" s="2">
        <v>2194</v>
      </c>
      <c r="K6" s="2">
        <v>2083</v>
      </c>
      <c r="L6" s="2">
        <v>0</v>
      </c>
      <c r="M6" s="2">
        <v>2083</v>
      </c>
      <c r="N6" s="2">
        <v>111</v>
      </c>
      <c r="O6" s="3">
        <v>0</v>
      </c>
    </row>
    <row r="7" spans="1:15" x14ac:dyDescent="0.3">
      <c r="A7" s="1" t="s">
        <v>11</v>
      </c>
      <c r="B7" s="2" t="s">
        <v>20</v>
      </c>
      <c r="C7" s="2" t="s">
        <v>21</v>
      </c>
      <c r="D7" s="1">
        <v>541</v>
      </c>
      <c r="E7" s="2">
        <v>517</v>
      </c>
      <c r="F7" s="2">
        <v>0</v>
      </c>
      <c r="G7" s="2">
        <v>517</v>
      </c>
      <c r="H7" s="2">
        <v>24</v>
      </c>
      <c r="I7" s="3">
        <v>0</v>
      </c>
      <c r="J7" s="2">
        <v>1293</v>
      </c>
      <c r="K7" s="2">
        <v>1203</v>
      </c>
      <c r="L7" s="2">
        <v>0</v>
      </c>
      <c r="M7" s="2">
        <v>1203</v>
      </c>
      <c r="N7" s="2">
        <v>90</v>
      </c>
      <c r="O7" s="3">
        <v>0</v>
      </c>
    </row>
    <row r="8" spans="1:15" x14ac:dyDescent="0.3">
      <c r="A8" s="1" t="s">
        <v>11</v>
      </c>
      <c r="B8" s="2" t="s">
        <v>22</v>
      </c>
      <c r="C8" s="2" t="s">
        <v>23</v>
      </c>
      <c r="D8" s="1">
        <v>2856</v>
      </c>
      <c r="E8" s="2">
        <v>2728</v>
      </c>
      <c r="F8" s="2">
        <v>0</v>
      </c>
      <c r="G8" s="2">
        <v>2728</v>
      </c>
      <c r="H8" s="2">
        <v>128</v>
      </c>
      <c r="I8" s="3">
        <v>0</v>
      </c>
      <c r="J8" s="2">
        <v>8085</v>
      </c>
      <c r="K8" s="2">
        <v>7491</v>
      </c>
      <c r="L8" s="2">
        <v>0</v>
      </c>
      <c r="M8" s="2">
        <v>7491</v>
      </c>
      <c r="N8" s="2">
        <v>594</v>
      </c>
      <c r="O8" s="3">
        <v>0</v>
      </c>
    </row>
    <row r="9" spans="1:15" x14ac:dyDescent="0.3">
      <c r="A9" s="1" t="s">
        <v>11</v>
      </c>
      <c r="B9" s="2" t="s">
        <v>24</v>
      </c>
      <c r="C9" s="2" t="s">
        <v>25</v>
      </c>
      <c r="D9" s="1">
        <v>210</v>
      </c>
      <c r="E9" s="2">
        <v>204</v>
      </c>
      <c r="F9" s="2">
        <v>0</v>
      </c>
      <c r="G9" s="2">
        <v>204</v>
      </c>
      <c r="H9" s="2">
        <v>6</v>
      </c>
      <c r="I9" s="3">
        <v>0</v>
      </c>
      <c r="J9" s="2">
        <v>589</v>
      </c>
      <c r="K9" s="2">
        <v>541</v>
      </c>
      <c r="L9" s="2">
        <v>0</v>
      </c>
      <c r="M9" s="2">
        <v>541</v>
      </c>
      <c r="N9" s="2">
        <v>48</v>
      </c>
      <c r="O9" s="3">
        <v>0</v>
      </c>
    </row>
    <row r="10" spans="1:15" ht="15" thickBot="1" x14ac:dyDescent="0.35">
      <c r="A10" s="4" t="s">
        <v>11</v>
      </c>
      <c r="B10" s="5" t="s">
        <v>26</v>
      </c>
      <c r="C10" s="5" t="s">
        <v>27</v>
      </c>
      <c r="D10" s="4">
        <v>294</v>
      </c>
      <c r="E10" s="5">
        <v>272</v>
      </c>
      <c r="F10" s="5">
        <v>0</v>
      </c>
      <c r="G10" s="5">
        <v>272</v>
      </c>
      <c r="H10" s="5">
        <v>22</v>
      </c>
      <c r="I10" s="6">
        <v>0</v>
      </c>
      <c r="J10" s="5">
        <v>604</v>
      </c>
      <c r="K10" s="5">
        <v>570</v>
      </c>
      <c r="L10" s="5">
        <v>0</v>
      </c>
      <c r="M10" s="5">
        <v>570</v>
      </c>
      <c r="N10" s="5">
        <v>34</v>
      </c>
      <c r="O10" s="6">
        <v>0</v>
      </c>
    </row>
    <row r="11" spans="1:15" x14ac:dyDescent="0.3">
      <c r="A11" s="16" t="s">
        <v>28</v>
      </c>
      <c r="D11">
        <f>+SUM(D3:D10)</f>
        <v>6017</v>
      </c>
      <c r="E11">
        <f t="shared" ref="E11:O11" si="0">+SUM(E3:E10)</f>
        <v>5751</v>
      </c>
      <c r="F11">
        <f t="shared" si="0"/>
        <v>0</v>
      </c>
      <c r="G11">
        <f t="shared" si="0"/>
        <v>5751</v>
      </c>
      <c r="H11" s="15">
        <f t="shared" si="0"/>
        <v>266</v>
      </c>
      <c r="I11">
        <f t="shared" si="0"/>
        <v>0</v>
      </c>
      <c r="J11">
        <f t="shared" si="0"/>
        <v>15332</v>
      </c>
      <c r="K11">
        <f t="shared" si="0"/>
        <v>14257</v>
      </c>
      <c r="L11">
        <f t="shared" si="0"/>
        <v>0</v>
      </c>
      <c r="M11">
        <f t="shared" si="0"/>
        <v>14257</v>
      </c>
      <c r="N11" s="15">
        <f t="shared" si="0"/>
        <v>1075</v>
      </c>
      <c r="O11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8"/>
  <sheetViews>
    <sheetView topLeftCell="A160" workbookViewId="0">
      <selection activeCell="A178" sqref="A178"/>
    </sheetView>
  </sheetViews>
  <sheetFormatPr defaultRowHeight="14.4" x14ac:dyDescent="0.3"/>
  <cols>
    <col min="2" max="2" width="17.6640625" customWidth="1"/>
    <col min="4" max="4" width="8.88671875" style="8"/>
    <col min="5" max="5" width="21.6640625" customWidth="1"/>
    <col min="6" max="11" width="14.77734375" customWidth="1"/>
    <col min="12" max="12" width="14.77734375" style="17" customWidth="1"/>
    <col min="13" max="13" width="14.77734375" customWidth="1"/>
  </cols>
  <sheetData>
    <row r="1" spans="1:13" ht="15" thickBot="1" x14ac:dyDescent="0.35">
      <c r="G1" s="8" t="s">
        <v>29</v>
      </c>
    </row>
    <row r="2" spans="1:13" s="13" customFormat="1" ht="15" thickBot="1" x14ac:dyDescent="0.35">
      <c r="A2" s="18" t="s">
        <v>2</v>
      </c>
      <c r="B2" s="19" t="s">
        <v>3</v>
      </c>
      <c r="C2" s="19" t="s">
        <v>30</v>
      </c>
      <c r="D2" s="19" t="s">
        <v>31</v>
      </c>
      <c r="E2" s="19" t="s">
        <v>32</v>
      </c>
      <c r="F2" s="19" t="s">
        <v>33</v>
      </c>
      <c r="G2" s="19" t="s">
        <v>5</v>
      </c>
      <c r="H2" s="19" t="s">
        <v>6</v>
      </c>
      <c r="I2" s="19" t="s">
        <v>7</v>
      </c>
      <c r="J2" s="19" t="s">
        <v>34</v>
      </c>
      <c r="K2" s="19" t="s">
        <v>8</v>
      </c>
      <c r="L2" s="20" t="s">
        <v>35</v>
      </c>
      <c r="M2" s="21" t="s">
        <v>10</v>
      </c>
    </row>
    <row r="3" spans="1:13" x14ac:dyDescent="0.3">
      <c r="A3" t="s">
        <v>11</v>
      </c>
      <c r="B3" t="s">
        <v>12</v>
      </c>
      <c r="C3" t="s">
        <v>13</v>
      </c>
      <c r="D3" s="8" t="s">
        <v>36</v>
      </c>
      <c r="E3" t="s">
        <v>37</v>
      </c>
      <c r="F3" t="s">
        <v>38</v>
      </c>
      <c r="G3">
        <v>59</v>
      </c>
      <c r="H3">
        <v>33</v>
      </c>
      <c r="I3">
        <v>0</v>
      </c>
      <c r="K3">
        <v>33</v>
      </c>
      <c r="L3" s="17">
        <v>26</v>
      </c>
      <c r="M3">
        <v>0</v>
      </c>
    </row>
    <row r="4" spans="1:13" x14ac:dyDescent="0.3">
      <c r="A4" t="s">
        <v>11</v>
      </c>
      <c r="B4" t="s">
        <v>14</v>
      </c>
      <c r="C4" t="s">
        <v>15</v>
      </c>
      <c r="D4" s="8" t="s">
        <v>36</v>
      </c>
      <c r="E4" t="s">
        <v>37</v>
      </c>
      <c r="F4" t="s">
        <v>38</v>
      </c>
      <c r="G4">
        <v>26</v>
      </c>
      <c r="H4">
        <v>19</v>
      </c>
      <c r="I4">
        <v>0</v>
      </c>
      <c r="K4">
        <v>19</v>
      </c>
      <c r="L4" s="17">
        <v>7</v>
      </c>
      <c r="M4">
        <v>0</v>
      </c>
    </row>
    <row r="5" spans="1:13" x14ac:dyDescent="0.3">
      <c r="A5" t="s">
        <v>11</v>
      </c>
      <c r="B5" t="s">
        <v>16</v>
      </c>
      <c r="C5" t="s">
        <v>17</v>
      </c>
      <c r="D5" s="8" t="s">
        <v>36</v>
      </c>
      <c r="E5" t="s">
        <v>37</v>
      </c>
      <c r="F5" t="s">
        <v>38</v>
      </c>
      <c r="G5">
        <v>25</v>
      </c>
      <c r="H5">
        <v>20</v>
      </c>
      <c r="I5">
        <v>0</v>
      </c>
      <c r="K5">
        <v>20</v>
      </c>
      <c r="L5" s="17">
        <v>5</v>
      </c>
      <c r="M5">
        <v>0</v>
      </c>
    </row>
    <row r="6" spans="1:13" x14ac:dyDescent="0.3">
      <c r="A6" t="s">
        <v>11</v>
      </c>
      <c r="B6" t="s">
        <v>18</v>
      </c>
      <c r="C6" t="s">
        <v>19</v>
      </c>
      <c r="D6" s="8" t="s">
        <v>36</v>
      </c>
      <c r="E6" t="s">
        <v>37</v>
      </c>
      <c r="F6" t="s">
        <v>38</v>
      </c>
      <c r="G6">
        <v>89</v>
      </c>
      <c r="H6">
        <v>69</v>
      </c>
      <c r="I6">
        <v>0</v>
      </c>
      <c r="K6">
        <v>69</v>
      </c>
      <c r="L6" s="17">
        <v>20</v>
      </c>
      <c r="M6">
        <v>0</v>
      </c>
    </row>
    <row r="7" spans="1:13" x14ac:dyDescent="0.3">
      <c r="A7" t="s">
        <v>11</v>
      </c>
      <c r="B7" t="s">
        <v>20</v>
      </c>
      <c r="C7" t="s">
        <v>21</v>
      </c>
      <c r="D7" s="8" t="s">
        <v>36</v>
      </c>
      <c r="E7" t="s">
        <v>37</v>
      </c>
      <c r="F7" t="s">
        <v>38</v>
      </c>
      <c r="G7">
        <v>53</v>
      </c>
      <c r="H7">
        <v>46</v>
      </c>
      <c r="I7">
        <v>0</v>
      </c>
      <c r="K7">
        <v>46</v>
      </c>
      <c r="L7" s="17">
        <v>7</v>
      </c>
      <c r="M7">
        <v>0</v>
      </c>
    </row>
    <row r="8" spans="1:13" x14ac:dyDescent="0.3">
      <c r="A8" t="s">
        <v>11</v>
      </c>
      <c r="B8" t="s">
        <v>22</v>
      </c>
      <c r="C8" t="s">
        <v>23</v>
      </c>
      <c r="D8" s="8" t="s">
        <v>36</v>
      </c>
      <c r="E8" t="s">
        <v>37</v>
      </c>
      <c r="F8" t="s">
        <v>38</v>
      </c>
      <c r="G8">
        <v>317</v>
      </c>
      <c r="H8">
        <v>248</v>
      </c>
      <c r="I8">
        <v>0</v>
      </c>
      <c r="K8">
        <v>248</v>
      </c>
      <c r="L8" s="17">
        <v>69</v>
      </c>
      <c r="M8">
        <v>0</v>
      </c>
    </row>
    <row r="9" spans="1:13" x14ac:dyDescent="0.3">
      <c r="A9" t="s">
        <v>11</v>
      </c>
      <c r="B9" t="s">
        <v>24</v>
      </c>
      <c r="C9" t="s">
        <v>25</v>
      </c>
      <c r="D9" s="8" t="s">
        <v>36</v>
      </c>
      <c r="E9" t="s">
        <v>37</v>
      </c>
      <c r="F9" t="s">
        <v>38</v>
      </c>
      <c r="G9">
        <v>23</v>
      </c>
      <c r="H9">
        <v>20</v>
      </c>
      <c r="I9">
        <v>0</v>
      </c>
      <c r="K9">
        <v>20</v>
      </c>
      <c r="L9" s="17">
        <v>3</v>
      </c>
      <c r="M9">
        <v>0</v>
      </c>
    </row>
    <row r="10" spans="1:13" x14ac:dyDescent="0.3">
      <c r="A10" t="s">
        <v>11</v>
      </c>
      <c r="B10" t="s">
        <v>26</v>
      </c>
      <c r="C10" t="s">
        <v>27</v>
      </c>
      <c r="D10" s="8" t="s">
        <v>36</v>
      </c>
      <c r="E10" t="s">
        <v>37</v>
      </c>
      <c r="F10" t="s">
        <v>38</v>
      </c>
      <c r="G10">
        <v>27</v>
      </c>
      <c r="H10">
        <v>23</v>
      </c>
      <c r="I10">
        <v>0</v>
      </c>
      <c r="K10">
        <v>23</v>
      </c>
      <c r="L10" s="17">
        <v>4</v>
      </c>
      <c r="M10">
        <v>0</v>
      </c>
    </row>
    <row r="11" spans="1:13" x14ac:dyDescent="0.3">
      <c r="L11" s="15">
        <f>+SUM(L3:L10)</f>
        <v>141</v>
      </c>
    </row>
    <row r="12" spans="1:13" x14ac:dyDescent="0.3">
      <c r="A12" t="s">
        <v>11</v>
      </c>
      <c r="B12" t="s">
        <v>12</v>
      </c>
      <c r="C12" t="s">
        <v>13</v>
      </c>
      <c r="D12" s="8" t="s">
        <v>39</v>
      </c>
      <c r="E12" t="s">
        <v>40</v>
      </c>
      <c r="F12" t="s">
        <v>38</v>
      </c>
      <c r="G12">
        <v>297</v>
      </c>
      <c r="H12">
        <v>186</v>
      </c>
      <c r="I12">
        <v>0</v>
      </c>
      <c r="K12">
        <v>186</v>
      </c>
      <c r="L12" s="17">
        <v>111</v>
      </c>
      <c r="M12">
        <v>0</v>
      </c>
    </row>
    <row r="13" spans="1:13" x14ac:dyDescent="0.3">
      <c r="A13" t="s">
        <v>11</v>
      </c>
      <c r="B13" t="s">
        <v>14</v>
      </c>
      <c r="C13" t="s">
        <v>15</v>
      </c>
      <c r="D13" s="8" t="s">
        <v>39</v>
      </c>
      <c r="E13" t="s">
        <v>40</v>
      </c>
      <c r="F13" t="s">
        <v>38</v>
      </c>
      <c r="G13">
        <v>154</v>
      </c>
      <c r="H13">
        <v>100</v>
      </c>
      <c r="I13">
        <v>0</v>
      </c>
      <c r="K13">
        <v>100</v>
      </c>
      <c r="L13" s="17">
        <v>54</v>
      </c>
      <c r="M13">
        <v>0</v>
      </c>
    </row>
    <row r="14" spans="1:13" x14ac:dyDescent="0.3">
      <c r="A14" t="s">
        <v>11</v>
      </c>
      <c r="B14" t="s">
        <v>16</v>
      </c>
      <c r="C14" t="s">
        <v>17</v>
      </c>
      <c r="D14" s="8" t="s">
        <v>39</v>
      </c>
      <c r="E14" t="s">
        <v>40</v>
      </c>
      <c r="F14" t="s">
        <v>38</v>
      </c>
      <c r="G14">
        <v>130</v>
      </c>
      <c r="H14">
        <v>96</v>
      </c>
      <c r="I14">
        <v>0</v>
      </c>
      <c r="K14">
        <v>96</v>
      </c>
      <c r="L14" s="17">
        <v>34</v>
      </c>
      <c r="M14">
        <v>0</v>
      </c>
    </row>
    <row r="15" spans="1:13" x14ac:dyDescent="0.3">
      <c r="A15" t="s">
        <v>11</v>
      </c>
      <c r="B15" t="s">
        <v>18</v>
      </c>
      <c r="C15" t="s">
        <v>19</v>
      </c>
      <c r="D15" s="8" t="s">
        <v>39</v>
      </c>
      <c r="E15" t="s">
        <v>40</v>
      </c>
      <c r="F15" t="s">
        <v>38</v>
      </c>
      <c r="G15">
        <v>492</v>
      </c>
      <c r="H15">
        <v>381</v>
      </c>
      <c r="I15">
        <v>0</v>
      </c>
      <c r="K15">
        <v>381</v>
      </c>
      <c r="L15" s="17">
        <v>111</v>
      </c>
      <c r="M15">
        <v>0</v>
      </c>
    </row>
    <row r="16" spans="1:13" x14ac:dyDescent="0.3">
      <c r="A16" t="s">
        <v>11</v>
      </c>
      <c r="B16" t="s">
        <v>20</v>
      </c>
      <c r="C16" t="s">
        <v>21</v>
      </c>
      <c r="D16" s="8" t="s">
        <v>39</v>
      </c>
      <c r="E16" t="s">
        <v>40</v>
      </c>
      <c r="F16" t="s">
        <v>38</v>
      </c>
      <c r="G16">
        <v>258</v>
      </c>
      <c r="H16">
        <v>178</v>
      </c>
      <c r="I16">
        <v>0</v>
      </c>
      <c r="K16">
        <v>178</v>
      </c>
      <c r="L16" s="17">
        <v>80</v>
      </c>
      <c r="M16">
        <v>0</v>
      </c>
    </row>
    <row r="17" spans="1:13" x14ac:dyDescent="0.3">
      <c r="A17" t="s">
        <v>11</v>
      </c>
      <c r="B17" t="s">
        <v>22</v>
      </c>
      <c r="C17" t="s">
        <v>23</v>
      </c>
      <c r="D17" s="8" t="s">
        <v>39</v>
      </c>
      <c r="E17" t="s">
        <v>40</v>
      </c>
      <c r="F17" t="s">
        <v>38</v>
      </c>
      <c r="G17">
        <v>1687</v>
      </c>
      <c r="H17">
        <v>1149</v>
      </c>
      <c r="I17">
        <v>0</v>
      </c>
      <c r="K17">
        <v>1149</v>
      </c>
      <c r="L17" s="17">
        <v>538</v>
      </c>
      <c r="M17">
        <v>0</v>
      </c>
    </row>
    <row r="18" spans="1:13" x14ac:dyDescent="0.3">
      <c r="A18" t="s">
        <v>11</v>
      </c>
      <c r="B18" t="s">
        <v>24</v>
      </c>
      <c r="C18" t="s">
        <v>25</v>
      </c>
      <c r="D18" s="8" t="s">
        <v>39</v>
      </c>
      <c r="E18" t="s">
        <v>40</v>
      </c>
      <c r="F18" t="s">
        <v>38</v>
      </c>
      <c r="G18">
        <v>142</v>
      </c>
      <c r="H18">
        <v>107</v>
      </c>
      <c r="I18">
        <v>0</v>
      </c>
      <c r="K18">
        <v>107</v>
      </c>
      <c r="L18" s="17">
        <v>35</v>
      </c>
      <c r="M18">
        <v>0</v>
      </c>
    </row>
    <row r="19" spans="1:13" x14ac:dyDescent="0.3">
      <c r="A19" t="s">
        <v>11</v>
      </c>
      <c r="B19" t="s">
        <v>26</v>
      </c>
      <c r="C19" t="s">
        <v>27</v>
      </c>
      <c r="D19" s="8" t="s">
        <v>39</v>
      </c>
      <c r="E19" t="s">
        <v>40</v>
      </c>
      <c r="F19" t="s">
        <v>38</v>
      </c>
      <c r="G19">
        <v>127</v>
      </c>
      <c r="H19">
        <v>92</v>
      </c>
      <c r="I19">
        <v>0</v>
      </c>
      <c r="K19">
        <v>92</v>
      </c>
      <c r="L19" s="17">
        <v>35</v>
      </c>
      <c r="M19">
        <v>0</v>
      </c>
    </row>
    <row r="20" spans="1:13" x14ac:dyDescent="0.3">
      <c r="L20" s="15">
        <f>+SUM(L12:L19)</f>
        <v>998</v>
      </c>
    </row>
    <row r="21" spans="1:13" x14ac:dyDescent="0.3">
      <c r="A21" t="s">
        <v>11</v>
      </c>
      <c r="B21" t="s">
        <v>12</v>
      </c>
      <c r="C21" t="s">
        <v>13</v>
      </c>
      <c r="D21" s="8" t="s">
        <v>41</v>
      </c>
      <c r="E21" t="s">
        <v>42</v>
      </c>
      <c r="F21" t="s">
        <v>38</v>
      </c>
      <c r="G21">
        <v>5</v>
      </c>
      <c r="H21">
        <v>2</v>
      </c>
      <c r="I21">
        <v>0</v>
      </c>
      <c r="K21">
        <v>2</v>
      </c>
      <c r="L21" s="17">
        <v>3</v>
      </c>
      <c r="M21">
        <v>0</v>
      </c>
    </row>
    <row r="22" spans="1:13" x14ac:dyDescent="0.3">
      <c r="A22" t="s">
        <v>11</v>
      </c>
      <c r="B22" t="s">
        <v>14</v>
      </c>
      <c r="C22" t="s">
        <v>15</v>
      </c>
      <c r="D22" s="8" t="s">
        <v>41</v>
      </c>
      <c r="E22" t="s">
        <v>42</v>
      </c>
      <c r="F22" t="s">
        <v>38</v>
      </c>
      <c r="G22">
        <v>2</v>
      </c>
      <c r="H22">
        <v>1</v>
      </c>
      <c r="I22">
        <v>0</v>
      </c>
      <c r="K22">
        <v>1</v>
      </c>
      <c r="L22" s="17">
        <v>1</v>
      </c>
      <c r="M22">
        <v>0</v>
      </c>
    </row>
    <row r="23" spans="1:13" x14ac:dyDescent="0.3">
      <c r="A23" t="s">
        <v>11</v>
      </c>
      <c r="B23" t="s">
        <v>16</v>
      </c>
      <c r="C23" t="s">
        <v>17</v>
      </c>
      <c r="D23" s="8" t="s">
        <v>41</v>
      </c>
      <c r="E23" t="s">
        <v>42</v>
      </c>
      <c r="F23" t="s">
        <v>38</v>
      </c>
      <c r="G23">
        <v>2</v>
      </c>
      <c r="H23">
        <v>0</v>
      </c>
      <c r="I23">
        <v>0</v>
      </c>
      <c r="K23">
        <v>0</v>
      </c>
      <c r="L23" s="17">
        <v>2</v>
      </c>
      <c r="M23">
        <v>0</v>
      </c>
    </row>
    <row r="24" spans="1:13" x14ac:dyDescent="0.3">
      <c r="A24" t="s">
        <v>11</v>
      </c>
      <c r="B24" t="s">
        <v>18</v>
      </c>
      <c r="C24" t="s">
        <v>19</v>
      </c>
      <c r="D24" s="8" t="s">
        <v>41</v>
      </c>
      <c r="E24" t="s">
        <v>42</v>
      </c>
      <c r="F24" t="s">
        <v>38</v>
      </c>
      <c r="G24">
        <v>6</v>
      </c>
      <c r="H24">
        <v>0</v>
      </c>
      <c r="I24">
        <v>0</v>
      </c>
      <c r="K24">
        <v>0</v>
      </c>
      <c r="L24" s="17">
        <v>6</v>
      </c>
      <c r="M24">
        <v>0</v>
      </c>
    </row>
    <row r="25" spans="1:13" x14ac:dyDescent="0.3">
      <c r="A25" t="s">
        <v>11</v>
      </c>
      <c r="B25" t="s">
        <v>20</v>
      </c>
      <c r="C25" t="s">
        <v>21</v>
      </c>
      <c r="D25" s="8" t="s">
        <v>41</v>
      </c>
      <c r="E25" t="s">
        <v>42</v>
      </c>
      <c r="F25" t="s">
        <v>38</v>
      </c>
      <c r="G25">
        <v>2</v>
      </c>
      <c r="H25">
        <v>1</v>
      </c>
      <c r="I25">
        <v>0</v>
      </c>
      <c r="K25">
        <v>1</v>
      </c>
      <c r="L25" s="17">
        <v>1</v>
      </c>
      <c r="M25">
        <v>0</v>
      </c>
    </row>
    <row r="26" spans="1:13" x14ac:dyDescent="0.3">
      <c r="A26" t="s">
        <v>11</v>
      </c>
      <c r="B26" t="s">
        <v>22</v>
      </c>
      <c r="C26" t="s">
        <v>23</v>
      </c>
      <c r="D26" s="8" t="s">
        <v>41</v>
      </c>
      <c r="E26" t="s">
        <v>42</v>
      </c>
      <c r="F26" t="s">
        <v>38</v>
      </c>
      <c r="G26">
        <v>10</v>
      </c>
      <c r="H26">
        <v>5</v>
      </c>
      <c r="I26">
        <v>0</v>
      </c>
      <c r="K26">
        <v>5</v>
      </c>
      <c r="L26" s="17">
        <v>5</v>
      </c>
      <c r="M26">
        <v>0</v>
      </c>
    </row>
    <row r="27" spans="1:13" x14ac:dyDescent="0.3">
      <c r="A27" t="s">
        <v>11</v>
      </c>
      <c r="B27" t="s">
        <v>24</v>
      </c>
      <c r="C27" t="s">
        <v>25</v>
      </c>
      <c r="D27" s="8" t="s">
        <v>41</v>
      </c>
      <c r="E27" t="s">
        <v>42</v>
      </c>
      <c r="F27" t="s">
        <v>38</v>
      </c>
      <c r="G27">
        <v>1</v>
      </c>
      <c r="H27">
        <v>0</v>
      </c>
      <c r="I27">
        <v>0</v>
      </c>
      <c r="K27">
        <v>0</v>
      </c>
      <c r="L27" s="17">
        <v>1</v>
      </c>
      <c r="M27">
        <v>0</v>
      </c>
    </row>
    <row r="28" spans="1:13" x14ac:dyDescent="0.3">
      <c r="A28" t="s">
        <v>11</v>
      </c>
      <c r="B28" t="s">
        <v>26</v>
      </c>
      <c r="C28" t="s">
        <v>27</v>
      </c>
      <c r="D28" s="8" t="s">
        <v>41</v>
      </c>
      <c r="E28" t="s">
        <v>42</v>
      </c>
      <c r="F28" t="s">
        <v>38</v>
      </c>
      <c r="G28">
        <v>2</v>
      </c>
      <c r="H28">
        <v>0</v>
      </c>
      <c r="I28">
        <v>0</v>
      </c>
      <c r="K28">
        <v>0</v>
      </c>
      <c r="L28" s="17">
        <v>2</v>
      </c>
      <c r="M28">
        <v>0</v>
      </c>
    </row>
    <row r="29" spans="1:13" x14ac:dyDescent="0.3">
      <c r="L29" s="15">
        <f>+SUM(L21:L28)</f>
        <v>21</v>
      </c>
    </row>
    <row r="30" spans="1:13" x14ac:dyDescent="0.3">
      <c r="A30" t="s">
        <v>11</v>
      </c>
      <c r="B30" t="s">
        <v>12</v>
      </c>
      <c r="C30" t="s">
        <v>13</v>
      </c>
      <c r="D30" s="8" t="s">
        <v>43</v>
      </c>
      <c r="E30" t="s">
        <v>44</v>
      </c>
      <c r="F30" t="s">
        <v>38</v>
      </c>
      <c r="G30">
        <v>178</v>
      </c>
      <c r="H30">
        <v>121</v>
      </c>
      <c r="I30">
        <v>0</v>
      </c>
      <c r="K30">
        <v>121</v>
      </c>
      <c r="L30" s="17">
        <v>57</v>
      </c>
      <c r="M30">
        <v>0</v>
      </c>
    </row>
    <row r="31" spans="1:13" x14ac:dyDescent="0.3">
      <c r="A31" t="s">
        <v>11</v>
      </c>
      <c r="B31" t="s">
        <v>14</v>
      </c>
      <c r="C31" t="s">
        <v>15</v>
      </c>
      <c r="D31" s="8" t="s">
        <v>43</v>
      </c>
      <c r="E31" t="s">
        <v>44</v>
      </c>
      <c r="F31" t="s">
        <v>38</v>
      </c>
      <c r="G31">
        <v>91</v>
      </c>
      <c r="H31">
        <v>61</v>
      </c>
      <c r="I31">
        <v>0</v>
      </c>
      <c r="K31">
        <v>61</v>
      </c>
      <c r="L31" s="17">
        <v>30</v>
      </c>
      <c r="M31">
        <v>0</v>
      </c>
    </row>
    <row r="32" spans="1:13" x14ac:dyDescent="0.3">
      <c r="A32" t="s">
        <v>11</v>
      </c>
      <c r="B32" t="s">
        <v>16</v>
      </c>
      <c r="C32" t="s">
        <v>17</v>
      </c>
      <c r="D32" s="8" t="s">
        <v>43</v>
      </c>
      <c r="E32" t="s">
        <v>44</v>
      </c>
      <c r="F32" t="s">
        <v>38</v>
      </c>
      <c r="G32">
        <v>78</v>
      </c>
      <c r="H32">
        <v>55</v>
      </c>
      <c r="I32">
        <v>0</v>
      </c>
      <c r="K32">
        <v>55</v>
      </c>
      <c r="L32" s="17">
        <v>23</v>
      </c>
      <c r="M32">
        <v>0</v>
      </c>
    </row>
    <row r="33" spans="1:13" x14ac:dyDescent="0.3">
      <c r="A33" t="s">
        <v>11</v>
      </c>
      <c r="B33" t="s">
        <v>18</v>
      </c>
      <c r="C33" t="s">
        <v>19</v>
      </c>
      <c r="D33" s="8" t="s">
        <v>43</v>
      </c>
      <c r="E33" t="s">
        <v>44</v>
      </c>
      <c r="F33" t="s">
        <v>38</v>
      </c>
      <c r="G33">
        <v>295</v>
      </c>
      <c r="H33">
        <v>207</v>
      </c>
      <c r="I33">
        <v>1</v>
      </c>
      <c r="K33">
        <v>208</v>
      </c>
      <c r="L33" s="17">
        <v>87</v>
      </c>
      <c r="M33">
        <v>0</v>
      </c>
    </row>
    <row r="34" spans="1:13" x14ac:dyDescent="0.3">
      <c r="A34" t="s">
        <v>11</v>
      </c>
      <c r="B34" t="s">
        <v>20</v>
      </c>
      <c r="C34" t="s">
        <v>21</v>
      </c>
      <c r="D34" s="8" t="s">
        <v>43</v>
      </c>
      <c r="E34" t="s">
        <v>44</v>
      </c>
      <c r="F34" t="s">
        <v>38</v>
      </c>
      <c r="G34">
        <v>154</v>
      </c>
      <c r="H34">
        <v>89</v>
      </c>
      <c r="I34">
        <v>1</v>
      </c>
      <c r="K34">
        <v>90</v>
      </c>
      <c r="L34" s="17">
        <v>64</v>
      </c>
      <c r="M34">
        <v>0</v>
      </c>
    </row>
    <row r="35" spans="1:13" x14ac:dyDescent="0.3">
      <c r="A35" t="s">
        <v>11</v>
      </c>
      <c r="B35" t="s">
        <v>22</v>
      </c>
      <c r="C35" t="s">
        <v>23</v>
      </c>
      <c r="D35" s="8" t="s">
        <v>43</v>
      </c>
      <c r="E35" t="s">
        <v>44</v>
      </c>
      <c r="F35" t="s">
        <v>38</v>
      </c>
      <c r="G35">
        <v>995</v>
      </c>
      <c r="H35">
        <v>642</v>
      </c>
      <c r="I35">
        <v>7</v>
      </c>
      <c r="K35">
        <v>649</v>
      </c>
      <c r="L35" s="17">
        <v>346</v>
      </c>
      <c r="M35">
        <v>0</v>
      </c>
    </row>
    <row r="36" spans="1:13" x14ac:dyDescent="0.3">
      <c r="A36" t="s">
        <v>11</v>
      </c>
      <c r="B36" t="s">
        <v>24</v>
      </c>
      <c r="C36" t="s">
        <v>25</v>
      </c>
      <c r="D36" s="8" t="s">
        <v>43</v>
      </c>
      <c r="E36" t="s">
        <v>44</v>
      </c>
      <c r="F36" t="s">
        <v>38</v>
      </c>
      <c r="G36">
        <v>80</v>
      </c>
      <c r="H36">
        <v>61</v>
      </c>
      <c r="I36">
        <v>1</v>
      </c>
      <c r="K36">
        <v>62</v>
      </c>
      <c r="L36" s="17">
        <v>18</v>
      </c>
      <c r="M36">
        <v>0</v>
      </c>
    </row>
    <row r="37" spans="1:13" x14ac:dyDescent="0.3">
      <c r="A37" t="s">
        <v>11</v>
      </c>
      <c r="B37" t="s">
        <v>26</v>
      </c>
      <c r="C37" t="s">
        <v>27</v>
      </c>
      <c r="D37" s="8" t="s">
        <v>43</v>
      </c>
      <c r="E37" t="s">
        <v>44</v>
      </c>
      <c r="F37" t="s">
        <v>38</v>
      </c>
      <c r="G37">
        <v>74</v>
      </c>
      <c r="H37">
        <v>49</v>
      </c>
      <c r="I37">
        <v>0</v>
      </c>
      <c r="K37">
        <v>49</v>
      </c>
      <c r="L37" s="17">
        <v>25</v>
      </c>
      <c r="M37">
        <v>0</v>
      </c>
    </row>
    <row r="38" spans="1:13" x14ac:dyDescent="0.3">
      <c r="L38" s="15">
        <f>+SUM(L30:L37)</f>
        <v>650</v>
      </c>
    </row>
    <row r="39" spans="1:13" x14ac:dyDescent="0.3">
      <c r="A39" t="s">
        <v>11</v>
      </c>
      <c r="B39" t="s">
        <v>12</v>
      </c>
      <c r="C39" t="s">
        <v>13</v>
      </c>
      <c r="D39" s="8" t="s">
        <v>45</v>
      </c>
      <c r="E39" t="s">
        <v>46</v>
      </c>
      <c r="F39" t="s">
        <v>38</v>
      </c>
      <c r="G39">
        <v>61</v>
      </c>
      <c r="H39">
        <v>43</v>
      </c>
      <c r="I39">
        <v>0</v>
      </c>
      <c r="K39">
        <v>43</v>
      </c>
      <c r="L39" s="17">
        <v>18</v>
      </c>
      <c r="M39">
        <v>0</v>
      </c>
    </row>
    <row r="40" spans="1:13" x14ac:dyDescent="0.3">
      <c r="A40" t="s">
        <v>11</v>
      </c>
      <c r="B40" t="s">
        <v>14</v>
      </c>
      <c r="C40" t="s">
        <v>15</v>
      </c>
      <c r="D40" s="8" t="s">
        <v>45</v>
      </c>
      <c r="E40" t="s">
        <v>46</v>
      </c>
      <c r="F40" t="s">
        <v>38</v>
      </c>
      <c r="G40">
        <v>30</v>
      </c>
      <c r="H40">
        <v>29</v>
      </c>
      <c r="I40">
        <v>0</v>
      </c>
      <c r="K40">
        <v>29</v>
      </c>
      <c r="L40" s="17">
        <v>1</v>
      </c>
      <c r="M40">
        <v>0</v>
      </c>
    </row>
    <row r="41" spans="1:13" x14ac:dyDescent="0.3">
      <c r="A41" t="s">
        <v>11</v>
      </c>
      <c r="B41" t="s">
        <v>16</v>
      </c>
      <c r="C41" t="s">
        <v>17</v>
      </c>
      <c r="D41" s="8" t="s">
        <v>45</v>
      </c>
      <c r="E41" t="s">
        <v>46</v>
      </c>
      <c r="F41" t="s">
        <v>38</v>
      </c>
      <c r="G41">
        <v>26</v>
      </c>
      <c r="H41">
        <v>25</v>
      </c>
      <c r="I41">
        <v>0</v>
      </c>
      <c r="K41">
        <v>25</v>
      </c>
      <c r="L41" s="17">
        <v>1</v>
      </c>
      <c r="M41">
        <v>0</v>
      </c>
    </row>
    <row r="42" spans="1:13" x14ac:dyDescent="0.3">
      <c r="A42" t="s">
        <v>11</v>
      </c>
      <c r="B42" t="s">
        <v>18</v>
      </c>
      <c r="C42" t="s">
        <v>19</v>
      </c>
      <c r="D42" s="8" t="s">
        <v>45</v>
      </c>
      <c r="E42" t="s">
        <v>46</v>
      </c>
      <c r="F42" t="s">
        <v>38</v>
      </c>
      <c r="G42">
        <v>103</v>
      </c>
      <c r="H42">
        <v>90</v>
      </c>
      <c r="I42">
        <v>0</v>
      </c>
      <c r="K42">
        <v>90</v>
      </c>
      <c r="L42" s="17">
        <v>13</v>
      </c>
      <c r="M42">
        <v>0</v>
      </c>
    </row>
    <row r="43" spans="1:13" x14ac:dyDescent="0.3">
      <c r="A43" t="s">
        <v>11</v>
      </c>
      <c r="B43" t="s">
        <v>20</v>
      </c>
      <c r="C43" t="s">
        <v>21</v>
      </c>
      <c r="D43" s="8" t="s">
        <v>45</v>
      </c>
      <c r="E43" t="s">
        <v>46</v>
      </c>
      <c r="F43" t="s">
        <v>38</v>
      </c>
      <c r="G43">
        <v>57</v>
      </c>
      <c r="H43">
        <v>52</v>
      </c>
      <c r="I43">
        <v>0</v>
      </c>
      <c r="K43">
        <v>52</v>
      </c>
      <c r="L43" s="17">
        <v>5</v>
      </c>
      <c r="M43">
        <v>0</v>
      </c>
    </row>
    <row r="44" spans="1:13" x14ac:dyDescent="0.3">
      <c r="A44" t="s">
        <v>11</v>
      </c>
      <c r="B44" t="s">
        <v>22</v>
      </c>
      <c r="C44" t="s">
        <v>23</v>
      </c>
      <c r="D44" s="8" t="s">
        <v>45</v>
      </c>
      <c r="E44" t="s">
        <v>46</v>
      </c>
      <c r="F44" t="s">
        <v>38</v>
      </c>
      <c r="G44">
        <v>359</v>
      </c>
      <c r="H44">
        <v>285</v>
      </c>
      <c r="I44">
        <v>0</v>
      </c>
      <c r="K44">
        <v>285</v>
      </c>
      <c r="L44" s="17">
        <v>74</v>
      </c>
      <c r="M44">
        <v>0</v>
      </c>
    </row>
    <row r="45" spans="1:13" x14ac:dyDescent="0.3">
      <c r="A45" t="s">
        <v>11</v>
      </c>
      <c r="B45" t="s">
        <v>24</v>
      </c>
      <c r="C45" t="s">
        <v>25</v>
      </c>
      <c r="D45" s="8" t="s">
        <v>45</v>
      </c>
      <c r="E45" t="s">
        <v>46</v>
      </c>
      <c r="F45" t="s">
        <v>38</v>
      </c>
      <c r="G45">
        <v>23</v>
      </c>
      <c r="H45">
        <v>20</v>
      </c>
      <c r="I45">
        <v>0</v>
      </c>
      <c r="K45">
        <v>20</v>
      </c>
      <c r="L45" s="17">
        <v>3</v>
      </c>
      <c r="M45">
        <v>0</v>
      </c>
    </row>
    <row r="46" spans="1:13" x14ac:dyDescent="0.3">
      <c r="A46" t="s">
        <v>11</v>
      </c>
      <c r="B46" t="s">
        <v>26</v>
      </c>
      <c r="C46" t="s">
        <v>27</v>
      </c>
      <c r="D46" s="8" t="s">
        <v>45</v>
      </c>
      <c r="E46" t="s">
        <v>46</v>
      </c>
      <c r="F46" t="s">
        <v>38</v>
      </c>
      <c r="G46">
        <v>24</v>
      </c>
      <c r="H46">
        <v>17</v>
      </c>
      <c r="I46">
        <v>0</v>
      </c>
      <c r="K46">
        <v>17</v>
      </c>
      <c r="L46" s="17">
        <v>7</v>
      </c>
      <c r="M46">
        <v>0</v>
      </c>
    </row>
    <row r="47" spans="1:13" x14ac:dyDescent="0.3">
      <c r="L47" s="15">
        <f>+SUM(L39:L46)</f>
        <v>122</v>
      </c>
    </row>
    <row r="48" spans="1:13" x14ac:dyDescent="0.3">
      <c r="A48" t="s">
        <v>11</v>
      </c>
      <c r="B48" t="s">
        <v>12</v>
      </c>
      <c r="C48" t="s">
        <v>13</v>
      </c>
      <c r="D48" s="8" t="s">
        <v>47</v>
      </c>
      <c r="E48" t="s">
        <v>48</v>
      </c>
      <c r="F48" t="s">
        <v>38</v>
      </c>
      <c r="G48">
        <v>50</v>
      </c>
      <c r="H48">
        <v>35</v>
      </c>
      <c r="I48">
        <v>0</v>
      </c>
      <c r="K48">
        <v>35</v>
      </c>
      <c r="L48" s="17">
        <v>15</v>
      </c>
      <c r="M48">
        <v>0</v>
      </c>
    </row>
    <row r="49" spans="1:13" x14ac:dyDescent="0.3">
      <c r="A49" t="s">
        <v>11</v>
      </c>
      <c r="B49" t="s">
        <v>14</v>
      </c>
      <c r="C49" t="s">
        <v>15</v>
      </c>
      <c r="D49" s="8" t="s">
        <v>47</v>
      </c>
      <c r="E49" t="s">
        <v>48</v>
      </c>
      <c r="F49" t="s">
        <v>38</v>
      </c>
      <c r="G49">
        <v>24</v>
      </c>
      <c r="H49">
        <v>21</v>
      </c>
      <c r="I49">
        <v>0</v>
      </c>
      <c r="K49">
        <v>21</v>
      </c>
      <c r="L49" s="17">
        <v>3</v>
      </c>
      <c r="M49">
        <v>0</v>
      </c>
    </row>
    <row r="50" spans="1:13" x14ac:dyDescent="0.3">
      <c r="A50" t="s">
        <v>11</v>
      </c>
      <c r="B50" t="s">
        <v>16</v>
      </c>
      <c r="C50" t="s">
        <v>17</v>
      </c>
      <c r="D50" s="8" t="s">
        <v>47</v>
      </c>
      <c r="E50" t="s">
        <v>48</v>
      </c>
      <c r="F50" t="s">
        <v>38</v>
      </c>
      <c r="G50">
        <v>24</v>
      </c>
      <c r="H50">
        <v>14</v>
      </c>
      <c r="I50">
        <v>0</v>
      </c>
      <c r="K50">
        <v>14</v>
      </c>
      <c r="L50" s="17">
        <v>10</v>
      </c>
      <c r="M50">
        <v>0</v>
      </c>
    </row>
    <row r="51" spans="1:13" x14ac:dyDescent="0.3">
      <c r="A51" t="s">
        <v>11</v>
      </c>
      <c r="B51" t="s">
        <v>18</v>
      </c>
      <c r="C51" t="s">
        <v>19</v>
      </c>
      <c r="D51" s="8" t="s">
        <v>47</v>
      </c>
      <c r="E51" t="s">
        <v>48</v>
      </c>
      <c r="F51" t="s">
        <v>38</v>
      </c>
      <c r="G51">
        <v>82</v>
      </c>
      <c r="H51">
        <v>66</v>
      </c>
      <c r="I51">
        <v>2</v>
      </c>
      <c r="K51">
        <v>68</v>
      </c>
      <c r="L51" s="17">
        <v>14</v>
      </c>
      <c r="M51">
        <v>0</v>
      </c>
    </row>
    <row r="52" spans="1:13" x14ac:dyDescent="0.3">
      <c r="A52" t="s">
        <v>11</v>
      </c>
      <c r="B52" t="s">
        <v>20</v>
      </c>
      <c r="C52" t="s">
        <v>21</v>
      </c>
      <c r="D52" s="8" t="s">
        <v>47</v>
      </c>
      <c r="E52" t="s">
        <v>48</v>
      </c>
      <c r="F52" t="s">
        <v>38</v>
      </c>
      <c r="G52">
        <v>47</v>
      </c>
      <c r="H52">
        <v>26</v>
      </c>
      <c r="I52">
        <v>0</v>
      </c>
      <c r="K52">
        <v>26</v>
      </c>
      <c r="L52" s="17">
        <v>21</v>
      </c>
      <c r="M52">
        <v>0</v>
      </c>
    </row>
    <row r="53" spans="1:13" x14ac:dyDescent="0.3">
      <c r="A53" t="s">
        <v>11</v>
      </c>
      <c r="B53" t="s">
        <v>22</v>
      </c>
      <c r="C53" t="s">
        <v>23</v>
      </c>
      <c r="D53" s="8" t="s">
        <v>47</v>
      </c>
      <c r="E53" t="s">
        <v>48</v>
      </c>
      <c r="F53" t="s">
        <v>38</v>
      </c>
      <c r="G53">
        <v>302</v>
      </c>
      <c r="H53">
        <v>217</v>
      </c>
      <c r="I53">
        <v>0</v>
      </c>
      <c r="K53">
        <v>217</v>
      </c>
      <c r="L53" s="17">
        <v>85</v>
      </c>
      <c r="M53">
        <v>0</v>
      </c>
    </row>
    <row r="54" spans="1:13" x14ac:dyDescent="0.3">
      <c r="A54" t="s">
        <v>11</v>
      </c>
      <c r="B54" t="s">
        <v>24</v>
      </c>
      <c r="C54" t="s">
        <v>25</v>
      </c>
      <c r="D54" s="8" t="s">
        <v>47</v>
      </c>
      <c r="E54" t="s">
        <v>48</v>
      </c>
      <c r="F54" t="s">
        <v>38</v>
      </c>
      <c r="G54">
        <v>23</v>
      </c>
      <c r="H54">
        <v>18</v>
      </c>
      <c r="I54">
        <v>0</v>
      </c>
      <c r="K54">
        <v>18</v>
      </c>
      <c r="L54" s="17">
        <v>5</v>
      </c>
      <c r="M54">
        <v>0</v>
      </c>
    </row>
    <row r="55" spans="1:13" x14ac:dyDescent="0.3">
      <c r="A55" t="s">
        <v>11</v>
      </c>
      <c r="B55" t="s">
        <v>26</v>
      </c>
      <c r="C55" t="s">
        <v>27</v>
      </c>
      <c r="D55" s="8" t="s">
        <v>47</v>
      </c>
      <c r="E55" t="s">
        <v>48</v>
      </c>
      <c r="F55" t="s">
        <v>38</v>
      </c>
      <c r="G55">
        <v>22</v>
      </c>
      <c r="H55">
        <v>16</v>
      </c>
      <c r="I55">
        <v>0</v>
      </c>
      <c r="K55">
        <v>16</v>
      </c>
      <c r="L55" s="17">
        <v>6</v>
      </c>
      <c r="M55">
        <v>0</v>
      </c>
    </row>
    <row r="56" spans="1:13" x14ac:dyDescent="0.3">
      <c r="L56" s="15">
        <f>+SUM(L48:L55)</f>
        <v>159</v>
      </c>
    </row>
    <row r="57" spans="1:13" x14ac:dyDescent="0.3">
      <c r="A57" t="s">
        <v>11</v>
      </c>
      <c r="B57" t="s">
        <v>12</v>
      </c>
      <c r="C57" t="s">
        <v>13</v>
      </c>
      <c r="D57" s="8" t="s">
        <v>49</v>
      </c>
      <c r="E57" t="s">
        <v>50</v>
      </c>
      <c r="F57" t="s">
        <v>38</v>
      </c>
      <c r="G57">
        <v>54</v>
      </c>
      <c r="H57">
        <v>25</v>
      </c>
      <c r="I57">
        <v>0</v>
      </c>
      <c r="K57">
        <v>25</v>
      </c>
      <c r="L57" s="17">
        <v>29</v>
      </c>
      <c r="M57">
        <v>0</v>
      </c>
    </row>
    <row r="58" spans="1:13" x14ac:dyDescent="0.3">
      <c r="A58" t="s">
        <v>11</v>
      </c>
      <c r="B58" t="s">
        <v>14</v>
      </c>
      <c r="C58" t="s">
        <v>15</v>
      </c>
      <c r="D58" s="8" t="s">
        <v>49</v>
      </c>
      <c r="E58" t="s">
        <v>50</v>
      </c>
      <c r="F58" t="s">
        <v>38</v>
      </c>
      <c r="G58">
        <v>24</v>
      </c>
      <c r="H58">
        <v>16</v>
      </c>
      <c r="I58">
        <v>0</v>
      </c>
      <c r="K58">
        <v>16</v>
      </c>
      <c r="L58" s="17">
        <v>8</v>
      </c>
      <c r="M58">
        <v>0</v>
      </c>
    </row>
    <row r="59" spans="1:13" x14ac:dyDescent="0.3">
      <c r="A59" t="s">
        <v>11</v>
      </c>
      <c r="B59" t="s">
        <v>16</v>
      </c>
      <c r="C59" t="s">
        <v>17</v>
      </c>
      <c r="D59" s="8" t="s">
        <v>49</v>
      </c>
      <c r="E59" t="s">
        <v>50</v>
      </c>
      <c r="F59" t="s">
        <v>38</v>
      </c>
      <c r="G59">
        <v>23</v>
      </c>
      <c r="H59">
        <v>9</v>
      </c>
      <c r="I59">
        <v>0</v>
      </c>
      <c r="K59">
        <v>9</v>
      </c>
      <c r="L59" s="17">
        <v>14</v>
      </c>
      <c r="M59">
        <v>0</v>
      </c>
    </row>
    <row r="60" spans="1:13" x14ac:dyDescent="0.3">
      <c r="A60" t="s">
        <v>11</v>
      </c>
      <c r="B60" t="s">
        <v>18</v>
      </c>
      <c r="C60" t="s">
        <v>19</v>
      </c>
      <c r="D60" s="8" t="s">
        <v>49</v>
      </c>
      <c r="E60" t="s">
        <v>50</v>
      </c>
      <c r="F60" t="s">
        <v>38</v>
      </c>
      <c r="G60">
        <v>89</v>
      </c>
      <c r="H60">
        <v>76</v>
      </c>
      <c r="I60">
        <v>0</v>
      </c>
      <c r="K60">
        <v>76</v>
      </c>
      <c r="L60" s="17">
        <v>13</v>
      </c>
      <c r="M60">
        <v>0</v>
      </c>
    </row>
    <row r="61" spans="1:13" x14ac:dyDescent="0.3">
      <c r="A61" t="s">
        <v>11</v>
      </c>
      <c r="B61" t="s">
        <v>20</v>
      </c>
      <c r="C61" t="s">
        <v>21</v>
      </c>
      <c r="D61" s="8" t="s">
        <v>49</v>
      </c>
      <c r="E61" t="s">
        <v>50</v>
      </c>
      <c r="F61" t="s">
        <v>38</v>
      </c>
      <c r="G61">
        <v>55</v>
      </c>
      <c r="H61">
        <v>23</v>
      </c>
      <c r="I61">
        <v>0</v>
      </c>
      <c r="K61">
        <v>23</v>
      </c>
      <c r="L61" s="17">
        <v>32</v>
      </c>
      <c r="M61">
        <v>0</v>
      </c>
    </row>
    <row r="62" spans="1:13" x14ac:dyDescent="0.3">
      <c r="A62" t="s">
        <v>11</v>
      </c>
      <c r="B62" t="s">
        <v>22</v>
      </c>
      <c r="C62" t="s">
        <v>23</v>
      </c>
      <c r="D62" s="8" t="s">
        <v>49</v>
      </c>
      <c r="E62" t="s">
        <v>50</v>
      </c>
      <c r="F62" t="s">
        <v>38</v>
      </c>
      <c r="G62">
        <v>315</v>
      </c>
      <c r="H62">
        <v>208</v>
      </c>
      <c r="I62">
        <v>3</v>
      </c>
      <c r="K62">
        <v>211</v>
      </c>
      <c r="L62" s="17">
        <v>104</v>
      </c>
      <c r="M62">
        <v>0</v>
      </c>
    </row>
    <row r="63" spans="1:13" x14ac:dyDescent="0.3">
      <c r="A63" t="s">
        <v>11</v>
      </c>
      <c r="B63" t="s">
        <v>24</v>
      </c>
      <c r="C63" t="s">
        <v>25</v>
      </c>
      <c r="D63" s="8" t="s">
        <v>49</v>
      </c>
      <c r="E63" t="s">
        <v>50</v>
      </c>
      <c r="F63" t="s">
        <v>38</v>
      </c>
      <c r="G63">
        <v>22</v>
      </c>
      <c r="H63">
        <v>14</v>
      </c>
      <c r="I63">
        <v>0</v>
      </c>
      <c r="K63">
        <v>14</v>
      </c>
      <c r="L63" s="17">
        <v>8</v>
      </c>
      <c r="M63">
        <v>0</v>
      </c>
    </row>
    <row r="64" spans="1:13" x14ac:dyDescent="0.3">
      <c r="A64" t="s">
        <v>11</v>
      </c>
      <c r="B64" t="s">
        <v>26</v>
      </c>
      <c r="C64" t="s">
        <v>27</v>
      </c>
      <c r="D64" s="8" t="s">
        <v>49</v>
      </c>
      <c r="E64" t="s">
        <v>50</v>
      </c>
      <c r="F64" t="s">
        <v>38</v>
      </c>
      <c r="G64">
        <v>22</v>
      </c>
      <c r="H64">
        <v>15</v>
      </c>
      <c r="I64">
        <v>0</v>
      </c>
      <c r="K64">
        <v>15</v>
      </c>
      <c r="L64" s="17">
        <v>7</v>
      </c>
      <c r="M64">
        <v>0</v>
      </c>
    </row>
    <row r="65" spans="1:13" x14ac:dyDescent="0.3">
      <c r="L65" s="15">
        <f>+SUM(L57:L64)</f>
        <v>215</v>
      </c>
    </row>
    <row r="66" spans="1:13" x14ac:dyDescent="0.3">
      <c r="A66" t="s">
        <v>11</v>
      </c>
      <c r="B66" t="s">
        <v>12</v>
      </c>
      <c r="C66" t="s">
        <v>13</v>
      </c>
      <c r="D66" s="8" t="s">
        <v>51</v>
      </c>
      <c r="E66" t="s">
        <v>52</v>
      </c>
      <c r="F66" t="s">
        <v>38</v>
      </c>
      <c r="G66">
        <v>40</v>
      </c>
      <c r="H66">
        <v>33</v>
      </c>
      <c r="I66">
        <v>1</v>
      </c>
      <c r="K66">
        <v>34</v>
      </c>
      <c r="L66" s="17">
        <v>6</v>
      </c>
      <c r="M66">
        <v>0</v>
      </c>
    </row>
    <row r="67" spans="1:13" x14ac:dyDescent="0.3">
      <c r="A67" t="s">
        <v>11</v>
      </c>
      <c r="B67" t="s">
        <v>14</v>
      </c>
      <c r="C67" t="s">
        <v>15</v>
      </c>
      <c r="D67" s="8" t="s">
        <v>51</v>
      </c>
      <c r="E67" t="s">
        <v>52</v>
      </c>
      <c r="F67" t="s">
        <v>38</v>
      </c>
      <c r="G67">
        <v>24</v>
      </c>
      <c r="H67">
        <v>23</v>
      </c>
      <c r="I67">
        <v>0</v>
      </c>
      <c r="K67">
        <v>23</v>
      </c>
      <c r="L67" s="17">
        <v>1</v>
      </c>
      <c r="M67">
        <v>0</v>
      </c>
    </row>
    <row r="68" spans="1:13" x14ac:dyDescent="0.3">
      <c r="A68" t="s">
        <v>11</v>
      </c>
      <c r="B68" t="s">
        <v>16</v>
      </c>
      <c r="C68" t="s">
        <v>17</v>
      </c>
      <c r="D68" s="8" t="s">
        <v>51</v>
      </c>
      <c r="E68" t="s">
        <v>52</v>
      </c>
      <c r="F68" t="s">
        <v>38</v>
      </c>
      <c r="G68">
        <v>19</v>
      </c>
      <c r="H68">
        <v>15</v>
      </c>
      <c r="I68">
        <v>0</v>
      </c>
      <c r="K68">
        <v>15</v>
      </c>
      <c r="L68" s="17">
        <v>4</v>
      </c>
      <c r="M68">
        <v>0</v>
      </c>
    </row>
    <row r="69" spans="1:13" x14ac:dyDescent="0.3">
      <c r="A69" t="s">
        <v>11</v>
      </c>
      <c r="B69" t="s">
        <v>18</v>
      </c>
      <c r="C69" t="s">
        <v>19</v>
      </c>
      <c r="D69" s="8" t="s">
        <v>51</v>
      </c>
      <c r="E69" t="s">
        <v>52</v>
      </c>
      <c r="F69" t="s">
        <v>38</v>
      </c>
      <c r="G69">
        <v>86</v>
      </c>
      <c r="H69">
        <v>69</v>
      </c>
      <c r="I69">
        <v>0</v>
      </c>
      <c r="K69">
        <v>69</v>
      </c>
      <c r="L69" s="17">
        <v>17</v>
      </c>
      <c r="M69">
        <v>0</v>
      </c>
    </row>
    <row r="70" spans="1:13" x14ac:dyDescent="0.3">
      <c r="A70" t="s">
        <v>11</v>
      </c>
      <c r="B70" t="s">
        <v>20</v>
      </c>
      <c r="C70" t="s">
        <v>21</v>
      </c>
      <c r="D70" s="8" t="s">
        <v>51</v>
      </c>
      <c r="E70" t="s">
        <v>52</v>
      </c>
      <c r="F70" t="s">
        <v>38</v>
      </c>
      <c r="G70">
        <v>31</v>
      </c>
      <c r="H70">
        <v>31</v>
      </c>
      <c r="I70">
        <v>0</v>
      </c>
      <c r="K70">
        <v>31</v>
      </c>
      <c r="L70" s="17">
        <v>0</v>
      </c>
      <c r="M70">
        <v>0</v>
      </c>
    </row>
    <row r="71" spans="1:13" x14ac:dyDescent="0.3">
      <c r="A71" t="s">
        <v>11</v>
      </c>
      <c r="B71" t="s">
        <v>22</v>
      </c>
      <c r="C71" t="s">
        <v>23</v>
      </c>
      <c r="D71" s="8" t="s">
        <v>51</v>
      </c>
      <c r="E71" t="s">
        <v>52</v>
      </c>
      <c r="F71" t="s">
        <v>38</v>
      </c>
      <c r="G71">
        <v>272</v>
      </c>
      <c r="H71">
        <v>234</v>
      </c>
      <c r="I71">
        <v>0</v>
      </c>
      <c r="K71">
        <v>234</v>
      </c>
      <c r="L71" s="17">
        <v>38</v>
      </c>
      <c r="M71">
        <v>0</v>
      </c>
    </row>
    <row r="72" spans="1:13" x14ac:dyDescent="0.3">
      <c r="A72" t="s">
        <v>11</v>
      </c>
      <c r="B72" t="s">
        <v>24</v>
      </c>
      <c r="C72" t="s">
        <v>25</v>
      </c>
      <c r="D72" s="8" t="s">
        <v>51</v>
      </c>
      <c r="E72" t="s">
        <v>52</v>
      </c>
      <c r="F72" t="s">
        <v>38</v>
      </c>
      <c r="G72">
        <v>7</v>
      </c>
      <c r="H72">
        <v>6</v>
      </c>
      <c r="I72">
        <v>0</v>
      </c>
      <c r="K72">
        <v>6</v>
      </c>
      <c r="L72" s="17">
        <v>1</v>
      </c>
      <c r="M72">
        <v>0</v>
      </c>
    </row>
    <row r="73" spans="1:13" x14ac:dyDescent="0.3">
      <c r="A73" t="s">
        <v>11</v>
      </c>
      <c r="B73" t="s">
        <v>26</v>
      </c>
      <c r="C73" t="s">
        <v>27</v>
      </c>
      <c r="D73" s="8" t="s">
        <v>51</v>
      </c>
      <c r="E73" t="s">
        <v>52</v>
      </c>
      <c r="F73" t="s">
        <v>38</v>
      </c>
      <c r="G73">
        <v>14</v>
      </c>
      <c r="H73">
        <v>11</v>
      </c>
      <c r="I73">
        <v>0</v>
      </c>
      <c r="K73">
        <v>11</v>
      </c>
      <c r="L73" s="17">
        <v>3</v>
      </c>
      <c r="M73">
        <v>0</v>
      </c>
    </row>
    <row r="74" spans="1:13" x14ac:dyDescent="0.3">
      <c r="L74" s="15">
        <f>+SUM(L66:L73)</f>
        <v>70</v>
      </c>
    </row>
    <row r="75" spans="1:13" x14ac:dyDescent="0.3">
      <c r="A75" t="s">
        <v>11</v>
      </c>
      <c r="B75" t="s">
        <v>22</v>
      </c>
      <c r="C75" t="s">
        <v>23</v>
      </c>
      <c r="D75" s="8" t="s">
        <v>77</v>
      </c>
      <c r="E75" t="s">
        <v>78</v>
      </c>
      <c r="F75" t="s">
        <v>38</v>
      </c>
      <c r="G75">
        <v>2</v>
      </c>
      <c r="H75">
        <v>2</v>
      </c>
      <c r="I75">
        <v>0</v>
      </c>
      <c r="K75">
        <v>2</v>
      </c>
      <c r="L75" s="17">
        <v>0</v>
      </c>
      <c r="M75">
        <v>0</v>
      </c>
    </row>
    <row r="76" spans="1:13" x14ac:dyDescent="0.3">
      <c r="L76" s="15">
        <v>0</v>
      </c>
    </row>
    <row r="77" spans="1:13" x14ac:dyDescent="0.3">
      <c r="A77" t="s">
        <v>11</v>
      </c>
      <c r="B77" t="s">
        <v>12</v>
      </c>
      <c r="C77" t="s">
        <v>13</v>
      </c>
      <c r="D77" s="8" t="s">
        <v>53</v>
      </c>
      <c r="E77" t="s">
        <v>54</v>
      </c>
      <c r="F77" t="s">
        <v>38</v>
      </c>
      <c r="G77">
        <v>92</v>
      </c>
      <c r="H77">
        <v>61</v>
      </c>
      <c r="I77">
        <v>0</v>
      </c>
      <c r="K77">
        <v>61</v>
      </c>
      <c r="L77" s="17">
        <v>31</v>
      </c>
      <c r="M77">
        <v>0</v>
      </c>
    </row>
    <row r="78" spans="1:13" x14ac:dyDescent="0.3">
      <c r="A78" t="s">
        <v>11</v>
      </c>
      <c r="B78" t="s">
        <v>14</v>
      </c>
      <c r="C78" t="s">
        <v>15</v>
      </c>
      <c r="D78" s="8" t="s">
        <v>53</v>
      </c>
      <c r="E78" t="s">
        <v>54</v>
      </c>
      <c r="F78" t="s">
        <v>38</v>
      </c>
      <c r="G78">
        <v>48</v>
      </c>
      <c r="H78">
        <v>38</v>
      </c>
      <c r="I78">
        <v>0</v>
      </c>
      <c r="K78">
        <v>38</v>
      </c>
      <c r="L78" s="17">
        <v>10</v>
      </c>
      <c r="M78">
        <v>0</v>
      </c>
    </row>
    <row r="79" spans="1:13" x14ac:dyDescent="0.3">
      <c r="A79" t="s">
        <v>11</v>
      </c>
      <c r="B79" t="s">
        <v>16</v>
      </c>
      <c r="C79" t="s">
        <v>17</v>
      </c>
      <c r="D79" s="8" t="s">
        <v>53</v>
      </c>
      <c r="E79" t="s">
        <v>54</v>
      </c>
      <c r="F79" t="s">
        <v>38</v>
      </c>
      <c r="G79">
        <v>35</v>
      </c>
      <c r="H79">
        <v>32</v>
      </c>
      <c r="I79">
        <v>0</v>
      </c>
      <c r="K79">
        <v>32</v>
      </c>
      <c r="L79" s="17">
        <v>3</v>
      </c>
      <c r="M79">
        <v>0</v>
      </c>
    </row>
    <row r="80" spans="1:13" x14ac:dyDescent="0.3">
      <c r="A80" t="s">
        <v>11</v>
      </c>
      <c r="B80" t="s">
        <v>18</v>
      </c>
      <c r="C80" t="s">
        <v>19</v>
      </c>
      <c r="D80" s="8" t="s">
        <v>53</v>
      </c>
      <c r="E80" t="s">
        <v>54</v>
      </c>
      <c r="F80" t="s">
        <v>38</v>
      </c>
      <c r="G80">
        <v>150</v>
      </c>
      <c r="H80">
        <v>121</v>
      </c>
      <c r="I80">
        <v>0</v>
      </c>
      <c r="K80">
        <v>121</v>
      </c>
      <c r="L80" s="17">
        <v>29</v>
      </c>
      <c r="M80">
        <v>0</v>
      </c>
    </row>
    <row r="81" spans="1:13" x14ac:dyDescent="0.3">
      <c r="A81" t="s">
        <v>11</v>
      </c>
      <c r="B81" t="s">
        <v>20</v>
      </c>
      <c r="C81" t="s">
        <v>21</v>
      </c>
      <c r="D81" s="8" t="s">
        <v>53</v>
      </c>
      <c r="E81" t="s">
        <v>54</v>
      </c>
      <c r="F81" t="s">
        <v>38</v>
      </c>
      <c r="G81">
        <v>84</v>
      </c>
      <c r="H81">
        <v>58</v>
      </c>
      <c r="I81">
        <v>0</v>
      </c>
      <c r="K81">
        <v>58</v>
      </c>
      <c r="L81" s="17">
        <v>26</v>
      </c>
      <c r="M81">
        <v>0</v>
      </c>
    </row>
    <row r="82" spans="1:13" x14ac:dyDescent="0.3">
      <c r="A82" t="s">
        <v>11</v>
      </c>
      <c r="B82" t="s">
        <v>22</v>
      </c>
      <c r="C82" t="s">
        <v>23</v>
      </c>
      <c r="D82" s="8" t="s">
        <v>53</v>
      </c>
      <c r="E82" t="s">
        <v>54</v>
      </c>
      <c r="F82" t="s">
        <v>38</v>
      </c>
      <c r="G82">
        <v>487</v>
      </c>
      <c r="H82">
        <v>385</v>
      </c>
      <c r="I82">
        <v>0</v>
      </c>
      <c r="K82">
        <v>385</v>
      </c>
      <c r="L82" s="17">
        <v>102</v>
      </c>
      <c r="M82">
        <v>0</v>
      </c>
    </row>
    <row r="83" spans="1:13" x14ac:dyDescent="0.3">
      <c r="A83" t="s">
        <v>11</v>
      </c>
      <c r="B83" t="s">
        <v>24</v>
      </c>
      <c r="C83" t="s">
        <v>25</v>
      </c>
      <c r="D83" s="8" t="s">
        <v>53</v>
      </c>
      <c r="E83" t="s">
        <v>54</v>
      </c>
      <c r="F83" t="s">
        <v>38</v>
      </c>
      <c r="G83">
        <v>41</v>
      </c>
      <c r="H83">
        <v>35</v>
      </c>
      <c r="I83">
        <v>0</v>
      </c>
      <c r="K83">
        <v>35</v>
      </c>
      <c r="L83" s="17">
        <v>6</v>
      </c>
      <c r="M83">
        <v>0</v>
      </c>
    </row>
    <row r="84" spans="1:13" x14ac:dyDescent="0.3">
      <c r="A84" t="s">
        <v>11</v>
      </c>
      <c r="B84" t="s">
        <v>26</v>
      </c>
      <c r="C84" t="s">
        <v>27</v>
      </c>
      <c r="D84" s="8" t="s">
        <v>53</v>
      </c>
      <c r="E84" t="s">
        <v>54</v>
      </c>
      <c r="F84" t="s">
        <v>38</v>
      </c>
      <c r="G84">
        <v>37</v>
      </c>
      <c r="H84">
        <v>28</v>
      </c>
      <c r="I84">
        <v>0</v>
      </c>
      <c r="K84">
        <v>28</v>
      </c>
      <c r="L84" s="17">
        <v>9</v>
      </c>
      <c r="M84">
        <v>0</v>
      </c>
    </row>
    <row r="85" spans="1:13" x14ac:dyDescent="0.3">
      <c r="L85" s="15">
        <f>+SUM(L77:L84)</f>
        <v>216</v>
      </c>
    </row>
    <row r="86" spans="1:13" x14ac:dyDescent="0.3">
      <c r="A86" t="s">
        <v>11</v>
      </c>
      <c r="B86" t="s">
        <v>12</v>
      </c>
      <c r="C86" t="s">
        <v>13</v>
      </c>
      <c r="D86" s="8" t="s">
        <v>55</v>
      </c>
      <c r="E86" t="s">
        <v>56</v>
      </c>
      <c r="F86" t="s">
        <v>38</v>
      </c>
      <c r="G86">
        <v>6</v>
      </c>
      <c r="H86">
        <v>3</v>
      </c>
      <c r="I86">
        <v>0</v>
      </c>
      <c r="K86">
        <v>3</v>
      </c>
      <c r="L86" s="17">
        <v>3</v>
      </c>
      <c r="M86">
        <v>0</v>
      </c>
    </row>
    <row r="87" spans="1:13" x14ac:dyDescent="0.3">
      <c r="A87" t="s">
        <v>11</v>
      </c>
      <c r="B87" t="s">
        <v>14</v>
      </c>
      <c r="C87" t="s">
        <v>15</v>
      </c>
      <c r="D87" s="8" t="s">
        <v>55</v>
      </c>
      <c r="E87" t="s">
        <v>56</v>
      </c>
      <c r="F87" t="s">
        <v>38</v>
      </c>
      <c r="G87">
        <v>3</v>
      </c>
      <c r="H87">
        <v>3</v>
      </c>
      <c r="I87">
        <v>0</v>
      </c>
      <c r="K87">
        <v>3</v>
      </c>
      <c r="L87" s="17">
        <v>0</v>
      </c>
      <c r="M87">
        <v>0</v>
      </c>
    </row>
    <row r="88" spans="1:13" x14ac:dyDescent="0.3">
      <c r="A88" t="s">
        <v>11</v>
      </c>
      <c r="B88" t="s">
        <v>16</v>
      </c>
      <c r="C88" t="s">
        <v>17</v>
      </c>
      <c r="D88" s="8" t="s">
        <v>55</v>
      </c>
      <c r="E88" t="s">
        <v>56</v>
      </c>
      <c r="F88" t="s">
        <v>38</v>
      </c>
      <c r="G88">
        <v>3</v>
      </c>
      <c r="H88">
        <v>3</v>
      </c>
      <c r="I88">
        <v>0</v>
      </c>
      <c r="K88">
        <v>3</v>
      </c>
      <c r="L88" s="17">
        <v>0</v>
      </c>
      <c r="M88">
        <v>0</v>
      </c>
    </row>
    <row r="89" spans="1:13" x14ac:dyDescent="0.3">
      <c r="A89" t="s">
        <v>11</v>
      </c>
      <c r="B89" t="s">
        <v>18</v>
      </c>
      <c r="C89" t="s">
        <v>19</v>
      </c>
      <c r="D89" s="8" t="s">
        <v>55</v>
      </c>
      <c r="E89" t="s">
        <v>56</v>
      </c>
      <c r="F89" t="s">
        <v>38</v>
      </c>
      <c r="G89">
        <v>12</v>
      </c>
      <c r="H89">
        <v>12</v>
      </c>
      <c r="I89">
        <v>0</v>
      </c>
      <c r="K89">
        <v>12</v>
      </c>
      <c r="L89" s="17">
        <v>0</v>
      </c>
      <c r="M89">
        <v>0</v>
      </c>
    </row>
    <row r="90" spans="1:13" x14ac:dyDescent="0.3">
      <c r="A90" t="s">
        <v>11</v>
      </c>
      <c r="B90" t="s">
        <v>20</v>
      </c>
      <c r="C90" t="s">
        <v>21</v>
      </c>
      <c r="D90" s="8" t="s">
        <v>55</v>
      </c>
      <c r="E90" t="s">
        <v>56</v>
      </c>
      <c r="F90" t="s">
        <v>38</v>
      </c>
      <c r="G90">
        <v>5</v>
      </c>
      <c r="H90">
        <v>3</v>
      </c>
      <c r="I90">
        <v>0</v>
      </c>
      <c r="K90">
        <v>3</v>
      </c>
      <c r="L90" s="17">
        <v>2</v>
      </c>
      <c r="M90">
        <v>0</v>
      </c>
    </row>
    <row r="91" spans="1:13" x14ac:dyDescent="0.3">
      <c r="A91" t="s">
        <v>11</v>
      </c>
      <c r="B91" t="s">
        <v>22</v>
      </c>
      <c r="C91" t="s">
        <v>23</v>
      </c>
      <c r="D91" s="8" t="s">
        <v>55</v>
      </c>
      <c r="E91" t="s">
        <v>56</v>
      </c>
      <c r="F91" t="s">
        <v>38</v>
      </c>
      <c r="G91">
        <v>32</v>
      </c>
      <c r="H91">
        <v>26</v>
      </c>
      <c r="I91">
        <v>0</v>
      </c>
      <c r="K91">
        <v>26</v>
      </c>
      <c r="L91" s="17">
        <v>6</v>
      </c>
      <c r="M91">
        <v>0</v>
      </c>
    </row>
    <row r="92" spans="1:13" x14ac:dyDescent="0.3">
      <c r="A92" t="s">
        <v>11</v>
      </c>
      <c r="B92" t="s">
        <v>24</v>
      </c>
      <c r="C92" t="s">
        <v>25</v>
      </c>
      <c r="D92" s="8" t="s">
        <v>55</v>
      </c>
      <c r="E92" t="s">
        <v>56</v>
      </c>
      <c r="F92" t="s">
        <v>38</v>
      </c>
      <c r="G92">
        <v>10</v>
      </c>
      <c r="H92">
        <v>8</v>
      </c>
      <c r="I92">
        <v>0</v>
      </c>
      <c r="K92">
        <v>8</v>
      </c>
      <c r="L92" s="17">
        <v>2</v>
      </c>
      <c r="M92">
        <v>0</v>
      </c>
    </row>
    <row r="93" spans="1:13" x14ac:dyDescent="0.3">
      <c r="A93" t="s">
        <v>11</v>
      </c>
      <c r="B93" t="s">
        <v>26</v>
      </c>
      <c r="C93" t="s">
        <v>27</v>
      </c>
      <c r="D93" s="8" t="s">
        <v>55</v>
      </c>
      <c r="E93" t="s">
        <v>56</v>
      </c>
      <c r="F93" t="s">
        <v>38</v>
      </c>
      <c r="G93">
        <v>8</v>
      </c>
      <c r="H93">
        <v>4</v>
      </c>
      <c r="I93">
        <v>0</v>
      </c>
      <c r="K93">
        <v>4</v>
      </c>
      <c r="L93" s="17">
        <v>4</v>
      </c>
      <c r="M93">
        <v>0</v>
      </c>
    </row>
    <row r="94" spans="1:13" x14ac:dyDescent="0.3">
      <c r="L94" s="15">
        <f>+SUM(L86:L93)</f>
        <v>17</v>
      </c>
    </row>
    <row r="95" spans="1:13" x14ac:dyDescent="0.3">
      <c r="A95" t="s">
        <v>11</v>
      </c>
      <c r="B95" t="s">
        <v>12</v>
      </c>
      <c r="C95" t="s">
        <v>13</v>
      </c>
      <c r="D95" s="8" t="s">
        <v>57</v>
      </c>
      <c r="E95" t="s">
        <v>58</v>
      </c>
      <c r="F95" t="s">
        <v>38</v>
      </c>
      <c r="G95">
        <v>7</v>
      </c>
      <c r="H95">
        <v>7</v>
      </c>
      <c r="I95">
        <v>0</v>
      </c>
      <c r="K95">
        <v>7</v>
      </c>
      <c r="L95" s="17">
        <v>0</v>
      </c>
      <c r="M95">
        <v>0</v>
      </c>
    </row>
    <row r="96" spans="1:13" x14ac:dyDescent="0.3">
      <c r="A96" t="s">
        <v>11</v>
      </c>
      <c r="B96" t="s">
        <v>14</v>
      </c>
      <c r="C96" t="s">
        <v>15</v>
      </c>
      <c r="D96" s="8" t="s">
        <v>57</v>
      </c>
      <c r="E96" t="s">
        <v>58</v>
      </c>
      <c r="F96" t="s">
        <v>38</v>
      </c>
      <c r="G96">
        <v>3</v>
      </c>
      <c r="H96">
        <v>3</v>
      </c>
      <c r="I96">
        <v>0</v>
      </c>
      <c r="K96">
        <v>3</v>
      </c>
      <c r="L96" s="17">
        <v>0</v>
      </c>
      <c r="M96">
        <v>0</v>
      </c>
    </row>
    <row r="97" spans="1:13" x14ac:dyDescent="0.3">
      <c r="A97" t="s">
        <v>11</v>
      </c>
      <c r="B97" t="s">
        <v>16</v>
      </c>
      <c r="C97" t="s">
        <v>17</v>
      </c>
      <c r="D97" s="8" t="s">
        <v>57</v>
      </c>
      <c r="E97" t="s">
        <v>58</v>
      </c>
      <c r="F97" t="s">
        <v>38</v>
      </c>
      <c r="G97">
        <v>2</v>
      </c>
      <c r="H97">
        <v>2</v>
      </c>
      <c r="I97">
        <v>0</v>
      </c>
      <c r="K97">
        <v>2</v>
      </c>
      <c r="L97" s="17">
        <v>0</v>
      </c>
      <c r="M97">
        <v>0</v>
      </c>
    </row>
    <row r="98" spans="1:13" x14ac:dyDescent="0.3">
      <c r="A98" t="s">
        <v>11</v>
      </c>
      <c r="B98" t="s">
        <v>18</v>
      </c>
      <c r="C98" t="s">
        <v>19</v>
      </c>
      <c r="D98" s="8" t="s">
        <v>57</v>
      </c>
      <c r="E98" t="s">
        <v>58</v>
      </c>
      <c r="F98" t="s">
        <v>38</v>
      </c>
      <c r="G98">
        <v>1</v>
      </c>
      <c r="H98">
        <v>1</v>
      </c>
      <c r="I98">
        <v>0</v>
      </c>
      <c r="K98">
        <v>1</v>
      </c>
      <c r="L98" s="17">
        <v>0</v>
      </c>
      <c r="M98">
        <v>0</v>
      </c>
    </row>
    <row r="99" spans="1:13" x14ac:dyDescent="0.3">
      <c r="A99" t="s">
        <v>11</v>
      </c>
      <c r="B99" t="s">
        <v>20</v>
      </c>
      <c r="C99" t="s">
        <v>21</v>
      </c>
      <c r="D99" s="8" t="s">
        <v>57</v>
      </c>
      <c r="E99" t="s">
        <v>58</v>
      </c>
      <c r="F99" t="s">
        <v>38</v>
      </c>
      <c r="G99">
        <v>9</v>
      </c>
      <c r="H99">
        <v>6</v>
      </c>
      <c r="I99">
        <v>0</v>
      </c>
      <c r="K99">
        <v>6</v>
      </c>
      <c r="L99" s="17">
        <v>3</v>
      </c>
      <c r="M99">
        <v>0</v>
      </c>
    </row>
    <row r="100" spans="1:13" x14ac:dyDescent="0.3">
      <c r="A100" t="s">
        <v>11</v>
      </c>
      <c r="B100" t="s">
        <v>22</v>
      </c>
      <c r="C100" t="s">
        <v>23</v>
      </c>
      <c r="D100" s="8" t="s">
        <v>57</v>
      </c>
      <c r="E100" t="s">
        <v>58</v>
      </c>
      <c r="F100" t="s">
        <v>38</v>
      </c>
      <c r="G100">
        <v>19</v>
      </c>
      <c r="H100">
        <v>16</v>
      </c>
      <c r="I100">
        <v>0</v>
      </c>
      <c r="K100">
        <v>16</v>
      </c>
      <c r="L100" s="17">
        <v>3</v>
      </c>
      <c r="M100">
        <v>0</v>
      </c>
    </row>
    <row r="101" spans="1:13" x14ac:dyDescent="0.3">
      <c r="A101" t="s">
        <v>11</v>
      </c>
      <c r="B101" t="s">
        <v>24</v>
      </c>
      <c r="C101" t="s">
        <v>25</v>
      </c>
      <c r="D101" s="8" t="s">
        <v>57</v>
      </c>
      <c r="E101" t="s">
        <v>58</v>
      </c>
      <c r="F101" t="s">
        <v>38</v>
      </c>
      <c r="G101">
        <v>0</v>
      </c>
      <c r="H101">
        <v>1</v>
      </c>
      <c r="I101">
        <v>0</v>
      </c>
      <c r="K101">
        <v>1</v>
      </c>
      <c r="L101" s="17">
        <v>0</v>
      </c>
      <c r="M101">
        <v>1</v>
      </c>
    </row>
    <row r="102" spans="1:13" x14ac:dyDescent="0.3">
      <c r="A102" t="s">
        <v>11</v>
      </c>
      <c r="B102" t="s">
        <v>26</v>
      </c>
      <c r="C102" t="s">
        <v>27</v>
      </c>
      <c r="D102" s="8" t="s">
        <v>57</v>
      </c>
      <c r="E102" t="s">
        <v>58</v>
      </c>
      <c r="F102" t="s">
        <v>38</v>
      </c>
      <c r="G102">
        <v>3</v>
      </c>
      <c r="H102">
        <v>4</v>
      </c>
      <c r="I102">
        <v>0</v>
      </c>
      <c r="K102">
        <v>4</v>
      </c>
      <c r="L102" s="17">
        <v>0</v>
      </c>
      <c r="M102">
        <v>1</v>
      </c>
    </row>
    <row r="103" spans="1:13" x14ac:dyDescent="0.3">
      <c r="L103" s="15">
        <f>+SUM(L95:L102)</f>
        <v>6</v>
      </c>
    </row>
    <row r="104" spans="1:13" x14ac:dyDescent="0.3">
      <c r="A104" t="s">
        <v>11</v>
      </c>
      <c r="B104" t="s">
        <v>12</v>
      </c>
      <c r="C104" t="s">
        <v>13</v>
      </c>
      <c r="D104" s="8" t="s">
        <v>59</v>
      </c>
      <c r="E104" t="s">
        <v>60</v>
      </c>
      <c r="F104" t="s">
        <v>38</v>
      </c>
      <c r="G104">
        <v>2</v>
      </c>
      <c r="H104">
        <v>1</v>
      </c>
      <c r="I104">
        <v>0</v>
      </c>
      <c r="K104">
        <v>1</v>
      </c>
      <c r="L104" s="17">
        <v>1</v>
      </c>
      <c r="M104">
        <v>0</v>
      </c>
    </row>
    <row r="105" spans="1:13" x14ac:dyDescent="0.3">
      <c r="A105" t="s">
        <v>11</v>
      </c>
      <c r="B105" t="s">
        <v>14</v>
      </c>
      <c r="C105" t="s">
        <v>15</v>
      </c>
      <c r="D105" s="8" t="s">
        <v>59</v>
      </c>
      <c r="E105" t="s">
        <v>60</v>
      </c>
      <c r="F105" t="s">
        <v>38</v>
      </c>
      <c r="G105">
        <v>1</v>
      </c>
      <c r="H105">
        <v>1</v>
      </c>
      <c r="I105">
        <v>0</v>
      </c>
      <c r="K105">
        <v>1</v>
      </c>
      <c r="L105" s="17">
        <v>0</v>
      </c>
      <c r="M105">
        <v>0</v>
      </c>
    </row>
    <row r="106" spans="1:13" x14ac:dyDescent="0.3">
      <c r="A106" t="s">
        <v>11</v>
      </c>
      <c r="B106" t="s">
        <v>16</v>
      </c>
      <c r="C106" t="s">
        <v>17</v>
      </c>
      <c r="D106" s="8" t="s">
        <v>59</v>
      </c>
      <c r="E106" t="s">
        <v>60</v>
      </c>
      <c r="F106" t="s">
        <v>38</v>
      </c>
      <c r="G106">
        <v>3</v>
      </c>
      <c r="H106">
        <v>3</v>
      </c>
      <c r="I106">
        <v>0</v>
      </c>
      <c r="K106">
        <v>3</v>
      </c>
      <c r="L106" s="17">
        <v>0</v>
      </c>
      <c r="M106">
        <v>0</v>
      </c>
    </row>
    <row r="107" spans="1:13" x14ac:dyDescent="0.3">
      <c r="A107" t="s">
        <v>11</v>
      </c>
      <c r="B107" t="s">
        <v>18</v>
      </c>
      <c r="C107" t="s">
        <v>19</v>
      </c>
      <c r="D107" s="8" t="s">
        <v>59</v>
      </c>
      <c r="E107" t="s">
        <v>60</v>
      </c>
      <c r="F107" t="s">
        <v>38</v>
      </c>
      <c r="G107">
        <v>2</v>
      </c>
      <c r="H107">
        <v>2</v>
      </c>
      <c r="I107">
        <v>0</v>
      </c>
      <c r="K107">
        <v>2</v>
      </c>
      <c r="L107" s="17">
        <v>0</v>
      </c>
      <c r="M107">
        <v>0</v>
      </c>
    </row>
    <row r="108" spans="1:13" x14ac:dyDescent="0.3">
      <c r="A108" t="s">
        <v>11</v>
      </c>
      <c r="B108" t="s">
        <v>20</v>
      </c>
      <c r="C108" t="s">
        <v>21</v>
      </c>
      <c r="D108" s="8" t="s">
        <v>59</v>
      </c>
      <c r="E108" t="s">
        <v>60</v>
      </c>
      <c r="F108" t="s">
        <v>38</v>
      </c>
      <c r="G108">
        <v>4</v>
      </c>
      <c r="H108">
        <v>4</v>
      </c>
      <c r="I108">
        <v>0</v>
      </c>
      <c r="K108">
        <v>4</v>
      </c>
      <c r="L108" s="17">
        <v>0</v>
      </c>
      <c r="M108">
        <v>0</v>
      </c>
    </row>
    <row r="109" spans="1:13" x14ac:dyDescent="0.3">
      <c r="A109" t="s">
        <v>11</v>
      </c>
      <c r="B109" t="s">
        <v>22</v>
      </c>
      <c r="C109" t="s">
        <v>23</v>
      </c>
      <c r="D109" s="8" t="s">
        <v>59</v>
      </c>
      <c r="E109" t="s">
        <v>60</v>
      </c>
      <c r="F109" t="s">
        <v>38</v>
      </c>
      <c r="G109">
        <v>17</v>
      </c>
      <c r="H109">
        <v>13</v>
      </c>
      <c r="I109">
        <v>0</v>
      </c>
      <c r="K109">
        <v>13</v>
      </c>
      <c r="L109" s="17">
        <v>4</v>
      </c>
      <c r="M109">
        <v>0</v>
      </c>
    </row>
    <row r="110" spans="1:13" x14ac:dyDescent="0.3">
      <c r="A110" t="s">
        <v>11</v>
      </c>
      <c r="B110" t="s">
        <v>24</v>
      </c>
      <c r="C110" t="s">
        <v>25</v>
      </c>
      <c r="D110" s="8" t="s">
        <v>59</v>
      </c>
      <c r="E110" t="s">
        <v>60</v>
      </c>
      <c r="F110" t="s">
        <v>38</v>
      </c>
      <c r="G110">
        <v>10</v>
      </c>
      <c r="H110">
        <v>10</v>
      </c>
      <c r="I110">
        <v>0</v>
      </c>
      <c r="K110">
        <v>10</v>
      </c>
      <c r="L110" s="17">
        <v>0</v>
      </c>
      <c r="M110">
        <v>0</v>
      </c>
    </row>
    <row r="111" spans="1:13" x14ac:dyDescent="0.3">
      <c r="A111" t="s">
        <v>11</v>
      </c>
      <c r="B111" t="s">
        <v>26</v>
      </c>
      <c r="C111" t="s">
        <v>27</v>
      </c>
      <c r="D111" s="8" t="s">
        <v>59</v>
      </c>
      <c r="E111" t="s">
        <v>60</v>
      </c>
      <c r="F111" t="s">
        <v>38</v>
      </c>
      <c r="G111">
        <v>5</v>
      </c>
      <c r="H111">
        <v>3</v>
      </c>
      <c r="I111">
        <v>0</v>
      </c>
      <c r="K111">
        <v>3</v>
      </c>
      <c r="L111" s="17">
        <v>2</v>
      </c>
      <c r="M111">
        <v>0</v>
      </c>
    </row>
    <row r="112" spans="1:13" x14ac:dyDescent="0.3">
      <c r="L112" s="15">
        <f>+SUM(L104:L111)</f>
        <v>7</v>
      </c>
    </row>
    <row r="113" spans="1:13" x14ac:dyDescent="0.3">
      <c r="A113" t="s">
        <v>11</v>
      </c>
      <c r="B113" t="s">
        <v>12</v>
      </c>
      <c r="C113" t="s">
        <v>13</v>
      </c>
      <c r="D113" s="8" t="s">
        <v>61</v>
      </c>
      <c r="E113" t="s">
        <v>62</v>
      </c>
      <c r="F113" t="s">
        <v>38</v>
      </c>
      <c r="G113">
        <v>1</v>
      </c>
      <c r="H113">
        <v>1</v>
      </c>
      <c r="I113">
        <v>0</v>
      </c>
      <c r="K113">
        <v>1</v>
      </c>
      <c r="L113" s="17">
        <v>0</v>
      </c>
      <c r="M113">
        <v>0</v>
      </c>
    </row>
    <row r="114" spans="1:13" x14ac:dyDescent="0.3">
      <c r="A114" t="s">
        <v>11</v>
      </c>
      <c r="B114" t="s">
        <v>18</v>
      </c>
      <c r="C114" t="s">
        <v>19</v>
      </c>
      <c r="D114" s="8" t="s">
        <v>61</v>
      </c>
      <c r="E114" t="s">
        <v>62</v>
      </c>
      <c r="F114" t="s">
        <v>38</v>
      </c>
      <c r="G114">
        <v>1</v>
      </c>
      <c r="H114">
        <v>0</v>
      </c>
      <c r="I114">
        <v>0</v>
      </c>
      <c r="K114">
        <v>0</v>
      </c>
      <c r="L114" s="17">
        <v>1</v>
      </c>
      <c r="M114">
        <v>0</v>
      </c>
    </row>
    <row r="115" spans="1:13" x14ac:dyDescent="0.3">
      <c r="A115" t="s">
        <v>11</v>
      </c>
      <c r="B115" t="s">
        <v>20</v>
      </c>
      <c r="C115" t="s">
        <v>21</v>
      </c>
      <c r="D115" s="8" t="s">
        <v>61</v>
      </c>
      <c r="E115" t="s">
        <v>62</v>
      </c>
      <c r="F115" t="s">
        <v>38</v>
      </c>
      <c r="G115">
        <v>2</v>
      </c>
      <c r="H115">
        <v>2</v>
      </c>
      <c r="I115">
        <v>0</v>
      </c>
      <c r="K115">
        <v>2</v>
      </c>
      <c r="L115" s="17">
        <v>0</v>
      </c>
      <c r="M115">
        <v>0</v>
      </c>
    </row>
    <row r="116" spans="1:13" x14ac:dyDescent="0.3">
      <c r="A116" t="s">
        <v>11</v>
      </c>
      <c r="B116" t="s">
        <v>22</v>
      </c>
      <c r="C116" t="s">
        <v>23</v>
      </c>
      <c r="D116" s="8" t="s">
        <v>61</v>
      </c>
      <c r="E116" t="s">
        <v>62</v>
      </c>
      <c r="F116" t="s">
        <v>38</v>
      </c>
      <c r="G116">
        <v>6</v>
      </c>
      <c r="H116">
        <v>6</v>
      </c>
      <c r="I116">
        <v>0</v>
      </c>
      <c r="K116">
        <v>6</v>
      </c>
      <c r="L116" s="17">
        <v>0</v>
      </c>
      <c r="M116">
        <v>0</v>
      </c>
    </row>
    <row r="117" spans="1:13" x14ac:dyDescent="0.3">
      <c r="A117" t="s">
        <v>11</v>
      </c>
      <c r="B117" t="s">
        <v>24</v>
      </c>
      <c r="C117" t="s">
        <v>25</v>
      </c>
      <c r="D117" s="8" t="s">
        <v>61</v>
      </c>
      <c r="E117" t="s">
        <v>62</v>
      </c>
      <c r="F117" t="s">
        <v>38</v>
      </c>
      <c r="G117">
        <v>12</v>
      </c>
      <c r="H117">
        <v>6</v>
      </c>
      <c r="I117">
        <v>0</v>
      </c>
      <c r="K117">
        <v>6</v>
      </c>
      <c r="L117" s="17">
        <v>6</v>
      </c>
      <c r="M117">
        <v>0</v>
      </c>
    </row>
    <row r="118" spans="1:13" x14ac:dyDescent="0.3">
      <c r="L118" s="15">
        <f>+SUM(L113:L117)</f>
        <v>7</v>
      </c>
    </row>
    <row r="119" spans="1:13" x14ac:dyDescent="0.3">
      <c r="A119" t="s">
        <v>11</v>
      </c>
      <c r="B119" t="s">
        <v>22</v>
      </c>
      <c r="C119" t="s">
        <v>23</v>
      </c>
      <c r="D119" s="8" t="s">
        <v>79</v>
      </c>
      <c r="E119" t="s">
        <v>80</v>
      </c>
      <c r="F119" t="s">
        <v>38</v>
      </c>
      <c r="G119">
        <v>1</v>
      </c>
      <c r="H119">
        <v>0</v>
      </c>
      <c r="I119">
        <v>0</v>
      </c>
      <c r="K119">
        <v>0</v>
      </c>
      <c r="L119" s="17">
        <v>1</v>
      </c>
      <c r="M119">
        <v>0</v>
      </c>
    </row>
    <row r="120" spans="1:13" x14ac:dyDescent="0.3">
      <c r="L120" s="15">
        <v>1</v>
      </c>
    </row>
    <row r="121" spans="1:13" x14ac:dyDescent="0.3">
      <c r="A121" t="s">
        <v>11</v>
      </c>
      <c r="B121" t="s">
        <v>22</v>
      </c>
      <c r="C121" t="s">
        <v>23</v>
      </c>
      <c r="D121" s="8" t="s">
        <v>81</v>
      </c>
      <c r="E121" t="s">
        <v>82</v>
      </c>
      <c r="F121" t="s">
        <v>38</v>
      </c>
      <c r="G121">
        <v>1</v>
      </c>
      <c r="H121">
        <v>1</v>
      </c>
      <c r="I121">
        <v>0</v>
      </c>
      <c r="K121">
        <v>1</v>
      </c>
      <c r="L121" s="17">
        <v>0</v>
      </c>
      <c r="M121">
        <v>0</v>
      </c>
    </row>
    <row r="122" spans="1:13" x14ac:dyDescent="0.3">
      <c r="L122" s="15">
        <v>0</v>
      </c>
    </row>
    <row r="123" spans="1:13" x14ac:dyDescent="0.3">
      <c r="A123" t="s">
        <v>11</v>
      </c>
      <c r="B123" t="s">
        <v>22</v>
      </c>
      <c r="C123" t="s">
        <v>23</v>
      </c>
      <c r="D123" s="8" t="s">
        <v>83</v>
      </c>
      <c r="E123" t="s">
        <v>84</v>
      </c>
      <c r="F123" t="s">
        <v>38</v>
      </c>
      <c r="G123">
        <v>1</v>
      </c>
      <c r="H123">
        <v>1</v>
      </c>
      <c r="I123">
        <v>0</v>
      </c>
      <c r="K123">
        <v>1</v>
      </c>
      <c r="L123" s="17">
        <v>0</v>
      </c>
      <c r="M123">
        <v>0</v>
      </c>
    </row>
    <row r="124" spans="1:13" x14ac:dyDescent="0.3">
      <c r="L124" s="15">
        <v>0</v>
      </c>
    </row>
    <row r="125" spans="1:13" x14ac:dyDescent="0.3">
      <c r="A125" t="s">
        <v>11</v>
      </c>
      <c r="B125" t="s">
        <v>12</v>
      </c>
      <c r="C125" t="s">
        <v>13</v>
      </c>
      <c r="D125" s="8" t="s">
        <v>63</v>
      </c>
      <c r="E125" t="s">
        <v>64</v>
      </c>
      <c r="F125" t="s">
        <v>38</v>
      </c>
      <c r="G125">
        <v>5</v>
      </c>
      <c r="H125">
        <v>3</v>
      </c>
      <c r="I125">
        <v>0</v>
      </c>
      <c r="K125">
        <v>3</v>
      </c>
      <c r="L125" s="17">
        <v>2</v>
      </c>
      <c r="M125">
        <v>0</v>
      </c>
    </row>
    <row r="126" spans="1:13" x14ac:dyDescent="0.3">
      <c r="A126" t="s">
        <v>11</v>
      </c>
      <c r="B126" t="s">
        <v>14</v>
      </c>
      <c r="C126" t="s">
        <v>15</v>
      </c>
      <c r="D126" s="8" t="s">
        <v>63</v>
      </c>
      <c r="E126" t="s">
        <v>64</v>
      </c>
      <c r="F126" t="s">
        <v>38</v>
      </c>
      <c r="G126">
        <v>2</v>
      </c>
      <c r="H126">
        <v>2</v>
      </c>
      <c r="I126">
        <v>0</v>
      </c>
      <c r="K126">
        <v>2</v>
      </c>
      <c r="L126" s="17">
        <v>0</v>
      </c>
      <c r="M126">
        <v>0</v>
      </c>
    </row>
    <row r="127" spans="1:13" x14ac:dyDescent="0.3">
      <c r="A127" t="s">
        <v>11</v>
      </c>
      <c r="B127" t="s">
        <v>16</v>
      </c>
      <c r="C127" t="s">
        <v>17</v>
      </c>
      <c r="D127" s="8" t="s">
        <v>63</v>
      </c>
      <c r="E127" t="s">
        <v>64</v>
      </c>
      <c r="F127" t="s">
        <v>38</v>
      </c>
      <c r="G127">
        <v>1</v>
      </c>
      <c r="H127">
        <v>1</v>
      </c>
      <c r="I127">
        <v>0</v>
      </c>
      <c r="K127">
        <v>1</v>
      </c>
      <c r="L127" s="17">
        <v>0</v>
      </c>
      <c r="M127">
        <v>0</v>
      </c>
    </row>
    <row r="128" spans="1:13" x14ac:dyDescent="0.3">
      <c r="A128" t="s">
        <v>11</v>
      </c>
      <c r="B128" t="s">
        <v>18</v>
      </c>
      <c r="C128" t="s">
        <v>19</v>
      </c>
      <c r="D128" s="8" t="s">
        <v>63</v>
      </c>
      <c r="E128" t="s">
        <v>64</v>
      </c>
      <c r="F128" t="s">
        <v>38</v>
      </c>
      <c r="G128">
        <v>12</v>
      </c>
      <c r="H128">
        <v>11</v>
      </c>
      <c r="I128">
        <v>0</v>
      </c>
      <c r="K128">
        <v>11</v>
      </c>
      <c r="L128" s="17">
        <v>1</v>
      </c>
      <c r="M128">
        <v>0</v>
      </c>
    </row>
    <row r="129" spans="1:13" x14ac:dyDescent="0.3">
      <c r="A129" t="s">
        <v>11</v>
      </c>
      <c r="B129" t="s">
        <v>20</v>
      </c>
      <c r="C129" t="s">
        <v>21</v>
      </c>
      <c r="D129" s="8" t="s">
        <v>63</v>
      </c>
      <c r="E129" t="s">
        <v>64</v>
      </c>
      <c r="F129" t="s">
        <v>38</v>
      </c>
      <c r="G129">
        <v>2</v>
      </c>
      <c r="H129">
        <v>2</v>
      </c>
      <c r="I129">
        <v>0</v>
      </c>
      <c r="K129">
        <v>2</v>
      </c>
      <c r="L129" s="17">
        <v>0</v>
      </c>
      <c r="M129">
        <v>0</v>
      </c>
    </row>
    <row r="130" spans="1:13" x14ac:dyDescent="0.3">
      <c r="A130" t="s">
        <v>11</v>
      </c>
      <c r="B130" t="s">
        <v>22</v>
      </c>
      <c r="C130" t="s">
        <v>23</v>
      </c>
      <c r="D130" s="8" t="s">
        <v>63</v>
      </c>
      <c r="E130" t="s">
        <v>64</v>
      </c>
      <c r="F130" t="s">
        <v>38</v>
      </c>
      <c r="G130">
        <v>18</v>
      </c>
      <c r="H130">
        <v>18</v>
      </c>
      <c r="I130">
        <v>0</v>
      </c>
      <c r="K130">
        <v>18</v>
      </c>
      <c r="L130" s="17">
        <v>0</v>
      </c>
      <c r="M130">
        <v>0</v>
      </c>
    </row>
    <row r="131" spans="1:13" x14ac:dyDescent="0.3">
      <c r="A131" t="s">
        <v>11</v>
      </c>
      <c r="B131" t="s">
        <v>24</v>
      </c>
      <c r="C131" t="s">
        <v>25</v>
      </c>
      <c r="D131" s="8" t="s">
        <v>63</v>
      </c>
      <c r="E131" t="s">
        <v>64</v>
      </c>
      <c r="F131" t="s">
        <v>38</v>
      </c>
      <c r="G131">
        <v>7</v>
      </c>
      <c r="H131">
        <v>7</v>
      </c>
      <c r="I131">
        <v>0</v>
      </c>
      <c r="K131">
        <v>7</v>
      </c>
      <c r="L131" s="17">
        <v>0</v>
      </c>
      <c r="M131">
        <v>0</v>
      </c>
    </row>
    <row r="132" spans="1:13" x14ac:dyDescent="0.3">
      <c r="A132" t="s">
        <v>11</v>
      </c>
      <c r="B132" t="s">
        <v>26</v>
      </c>
      <c r="C132" t="s">
        <v>27</v>
      </c>
      <c r="D132" s="8" t="s">
        <v>63</v>
      </c>
      <c r="E132" t="s">
        <v>64</v>
      </c>
      <c r="F132" t="s">
        <v>38</v>
      </c>
      <c r="G132">
        <v>3</v>
      </c>
      <c r="H132">
        <v>2</v>
      </c>
      <c r="I132">
        <v>0</v>
      </c>
      <c r="K132">
        <v>2</v>
      </c>
      <c r="L132" s="17">
        <v>1</v>
      </c>
      <c r="M132">
        <v>0</v>
      </c>
    </row>
    <row r="133" spans="1:13" x14ac:dyDescent="0.3">
      <c r="L133" s="15">
        <f>+SUM(L125:L132)</f>
        <v>4</v>
      </c>
    </row>
    <row r="134" spans="1:13" x14ac:dyDescent="0.3">
      <c r="A134" t="s">
        <v>11</v>
      </c>
      <c r="B134" t="s">
        <v>22</v>
      </c>
      <c r="C134" t="s">
        <v>23</v>
      </c>
      <c r="D134" s="8" t="s">
        <v>85</v>
      </c>
      <c r="E134" t="s">
        <v>86</v>
      </c>
      <c r="F134" t="s">
        <v>38</v>
      </c>
      <c r="G134">
        <v>2</v>
      </c>
      <c r="H134">
        <v>2</v>
      </c>
      <c r="I134">
        <v>0</v>
      </c>
      <c r="K134">
        <v>2</v>
      </c>
      <c r="L134" s="17">
        <v>0</v>
      </c>
      <c r="M134">
        <v>0</v>
      </c>
    </row>
    <row r="135" spans="1:13" x14ac:dyDescent="0.3">
      <c r="L135" s="15">
        <v>0</v>
      </c>
    </row>
    <row r="136" spans="1:13" x14ac:dyDescent="0.3">
      <c r="A136" t="s">
        <v>11</v>
      </c>
      <c r="B136" t="s">
        <v>12</v>
      </c>
      <c r="C136" t="s">
        <v>13</v>
      </c>
      <c r="D136" s="8" t="s">
        <v>65</v>
      </c>
      <c r="E136" t="s">
        <v>66</v>
      </c>
      <c r="F136" t="s">
        <v>38</v>
      </c>
      <c r="G136">
        <v>2</v>
      </c>
      <c r="H136">
        <v>1</v>
      </c>
      <c r="I136">
        <v>0</v>
      </c>
      <c r="K136">
        <v>1</v>
      </c>
      <c r="L136" s="17">
        <v>1</v>
      </c>
      <c r="M136">
        <v>0</v>
      </c>
    </row>
    <row r="137" spans="1:13" x14ac:dyDescent="0.3">
      <c r="A137" t="s">
        <v>11</v>
      </c>
      <c r="B137" t="s">
        <v>18</v>
      </c>
      <c r="C137" t="s">
        <v>19</v>
      </c>
      <c r="D137" s="8" t="s">
        <v>65</v>
      </c>
      <c r="E137" t="s">
        <v>66</v>
      </c>
      <c r="F137" t="s">
        <v>38</v>
      </c>
      <c r="G137">
        <v>2</v>
      </c>
      <c r="H137">
        <v>2</v>
      </c>
      <c r="I137">
        <v>0</v>
      </c>
      <c r="K137">
        <v>2</v>
      </c>
      <c r="L137" s="17">
        <v>0</v>
      </c>
      <c r="M137">
        <v>0</v>
      </c>
    </row>
    <row r="138" spans="1:13" x14ac:dyDescent="0.3">
      <c r="A138" t="s">
        <v>11</v>
      </c>
      <c r="B138" t="s">
        <v>20</v>
      </c>
      <c r="C138" t="s">
        <v>21</v>
      </c>
      <c r="D138" s="8" t="s">
        <v>65</v>
      </c>
      <c r="E138" t="s">
        <v>66</v>
      </c>
      <c r="F138" t="s">
        <v>38</v>
      </c>
      <c r="G138">
        <v>2</v>
      </c>
      <c r="H138">
        <v>2</v>
      </c>
      <c r="I138">
        <v>0</v>
      </c>
      <c r="K138">
        <v>2</v>
      </c>
      <c r="L138" s="17">
        <v>0</v>
      </c>
      <c r="M138">
        <v>0</v>
      </c>
    </row>
    <row r="139" spans="1:13" x14ac:dyDescent="0.3">
      <c r="A139" t="s">
        <v>11</v>
      </c>
      <c r="B139" t="s">
        <v>22</v>
      </c>
      <c r="C139" t="s">
        <v>23</v>
      </c>
      <c r="D139" s="8" t="s">
        <v>65</v>
      </c>
      <c r="E139" t="s">
        <v>66</v>
      </c>
      <c r="F139" t="s">
        <v>38</v>
      </c>
      <c r="G139">
        <v>10</v>
      </c>
      <c r="H139">
        <v>6</v>
      </c>
      <c r="I139">
        <v>0</v>
      </c>
      <c r="K139">
        <v>6</v>
      </c>
      <c r="L139" s="17">
        <v>4</v>
      </c>
      <c r="M139">
        <v>0</v>
      </c>
    </row>
    <row r="140" spans="1:13" x14ac:dyDescent="0.3">
      <c r="A140" t="s">
        <v>11</v>
      </c>
      <c r="B140" t="s">
        <v>24</v>
      </c>
      <c r="C140" t="s">
        <v>25</v>
      </c>
      <c r="D140" s="8" t="s">
        <v>65</v>
      </c>
      <c r="E140" t="s">
        <v>66</v>
      </c>
      <c r="F140" t="s">
        <v>38</v>
      </c>
      <c r="G140">
        <v>4</v>
      </c>
      <c r="H140">
        <v>1</v>
      </c>
      <c r="I140">
        <v>0</v>
      </c>
      <c r="K140">
        <v>1</v>
      </c>
      <c r="L140" s="17">
        <v>3</v>
      </c>
      <c r="M140">
        <v>0</v>
      </c>
    </row>
    <row r="141" spans="1:13" x14ac:dyDescent="0.3">
      <c r="A141" t="s">
        <v>11</v>
      </c>
      <c r="B141" t="s">
        <v>26</v>
      </c>
      <c r="C141" t="s">
        <v>27</v>
      </c>
      <c r="D141" s="8" t="s">
        <v>65</v>
      </c>
      <c r="E141" t="s">
        <v>66</v>
      </c>
      <c r="F141" t="s">
        <v>38</v>
      </c>
      <c r="G141">
        <v>1</v>
      </c>
      <c r="H141">
        <v>0</v>
      </c>
      <c r="I141">
        <v>0</v>
      </c>
      <c r="K141">
        <v>0</v>
      </c>
      <c r="L141" s="17">
        <v>1</v>
      </c>
      <c r="M141">
        <v>0</v>
      </c>
    </row>
    <row r="142" spans="1:13" x14ac:dyDescent="0.3">
      <c r="L142" s="15">
        <f>+SUM(L136:L141)</f>
        <v>9</v>
      </c>
    </row>
    <row r="143" spans="1:13" x14ac:dyDescent="0.3">
      <c r="A143" t="s">
        <v>11</v>
      </c>
      <c r="B143" t="s">
        <v>12</v>
      </c>
      <c r="C143" t="s">
        <v>13</v>
      </c>
      <c r="D143" s="8" t="s">
        <v>67</v>
      </c>
      <c r="E143" t="s">
        <v>68</v>
      </c>
      <c r="F143" t="s">
        <v>38</v>
      </c>
      <c r="G143">
        <v>6</v>
      </c>
      <c r="H143">
        <v>6</v>
      </c>
      <c r="I143">
        <v>0</v>
      </c>
      <c r="K143">
        <v>6</v>
      </c>
      <c r="L143" s="17">
        <v>0</v>
      </c>
      <c r="M143">
        <v>0</v>
      </c>
    </row>
    <row r="144" spans="1:13" x14ac:dyDescent="0.3">
      <c r="A144" t="s">
        <v>11</v>
      </c>
      <c r="B144" t="s">
        <v>14</v>
      </c>
      <c r="C144" t="s">
        <v>15</v>
      </c>
      <c r="D144" s="8" t="s">
        <v>67</v>
      </c>
      <c r="E144" t="s">
        <v>68</v>
      </c>
      <c r="F144" t="s">
        <v>38</v>
      </c>
      <c r="G144">
        <v>4</v>
      </c>
      <c r="H144">
        <v>3</v>
      </c>
      <c r="I144">
        <v>0</v>
      </c>
      <c r="K144">
        <v>3</v>
      </c>
      <c r="L144" s="17">
        <v>1</v>
      </c>
      <c r="M144">
        <v>0</v>
      </c>
    </row>
    <row r="145" spans="1:13" x14ac:dyDescent="0.3">
      <c r="A145" t="s">
        <v>11</v>
      </c>
      <c r="B145" t="s">
        <v>16</v>
      </c>
      <c r="C145" t="s">
        <v>17</v>
      </c>
      <c r="D145" s="8" t="s">
        <v>67</v>
      </c>
      <c r="E145" t="s">
        <v>68</v>
      </c>
      <c r="F145" t="s">
        <v>38</v>
      </c>
      <c r="G145">
        <v>3</v>
      </c>
      <c r="H145">
        <v>3</v>
      </c>
      <c r="I145">
        <v>0</v>
      </c>
      <c r="K145">
        <v>3</v>
      </c>
      <c r="L145" s="17">
        <v>0</v>
      </c>
      <c r="M145">
        <v>0</v>
      </c>
    </row>
    <row r="146" spans="1:13" x14ac:dyDescent="0.3">
      <c r="A146" t="s">
        <v>11</v>
      </c>
      <c r="B146" t="s">
        <v>18</v>
      </c>
      <c r="C146" t="s">
        <v>19</v>
      </c>
      <c r="D146" s="8" t="s">
        <v>67</v>
      </c>
      <c r="E146" t="s">
        <v>68</v>
      </c>
      <c r="F146" t="s">
        <v>38</v>
      </c>
      <c r="G146">
        <v>13</v>
      </c>
      <c r="H146">
        <v>12</v>
      </c>
      <c r="I146">
        <v>0</v>
      </c>
      <c r="K146">
        <v>12</v>
      </c>
      <c r="L146" s="17">
        <v>1</v>
      </c>
      <c r="M146">
        <v>0</v>
      </c>
    </row>
    <row r="147" spans="1:13" x14ac:dyDescent="0.3">
      <c r="A147" t="s">
        <v>11</v>
      </c>
      <c r="B147" t="s">
        <v>20</v>
      </c>
      <c r="C147" t="s">
        <v>21</v>
      </c>
      <c r="D147" s="8" t="s">
        <v>67</v>
      </c>
      <c r="E147" t="s">
        <v>68</v>
      </c>
      <c r="F147" t="s">
        <v>38</v>
      </c>
      <c r="G147">
        <v>8</v>
      </c>
      <c r="H147">
        <v>8</v>
      </c>
      <c r="I147">
        <v>0</v>
      </c>
      <c r="K147">
        <v>8</v>
      </c>
      <c r="L147" s="17">
        <v>0</v>
      </c>
      <c r="M147">
        <v>0</v>
      </c>
    </row>
    <row r="148" spans="1:13" x14ac:dyDescent="0.3">
      <c r="A148" t="s">
        <v>11</v>
      </c>
      <c r="B148" t="s">
        <v>22</v>
      </c>
      <c r="C148" t="s">
        <v>23</v>
      </c>
      <c r="D148" s="8" t="s">
        <v>67</v>
      </c>
      <c r="E148" t="s">
        <v>68</v>
      </c>
      <c r="F148" t="s">
        <v>38</v>
      </c>
      <c r="G148">
        <v>36</v>
      </c>
      <c r="H148">
        <v>32</v>
      </c>
      <c r="I148">
        <v>0</v>
      </c>
      <c r="K148">
        <v>32</v>
      </c>
      <c r="L148" s="17">
        <v>4</v>
      </c>
      <c r="M148">
        <v>0</v>
      </c>
    </row>
    <row r="149" spans="1:13" x14ac:dyDescent="0.3">
      <c r="A149" t="s">
        <v>11</v>
      </c>
      <c r="B149" t="s">
        <v>24</v>
      </c>
      <c r="C149" t="s">
        <v>25</v>
      </c>
      <c r="D149" s="8" t="s">
        <v>67</v>
      </c>
      <c r="E149" t="s">
        <v>68</v>
      </c>
      <c r="F149" t="s">
        <v>38</v>
      </c>
      <c r="G149">
        <v>8</v>
      </c>
      <c r="H149">
        <v>9</v>
      </c>
      <c r="I149">
        <v>0</v>
      </c>
      <c r="K149">
        <v>9</v>
      </c>
      <c r="L149" s="17">
        <v>0</v>
      </c>
      <c r="M149">
        <v>1</v>
      </c>
    </row>
    <row r="150" spans="1:13" x14ac:dyDescent="0.3">
      <c r="A150" t="s">
        <v>11</v>
      </c>
      <c r="B150" t="s">
        <v>26</v>
      </c>
      <c r="C150" t="s">
        <v>27</v>
      </c>
      <c r="D150" s="8" t="s">
        <v>67</v>
      </c>
      <c r="E150" t="s">
        <v>68</v>
      </c>
      <c r="F150" t="s">
        <v>38</v>
      </c>
      <c r="G150">
        <v>8</v>
      </c>
      <c r="H150">
        <v>6</v>
      </c>
      <c r="I150">
        <v>0</v>
      </c>
      <c r="K150">
        <v>6</v>
      </c>
      <c r="L150" s="17">
        <v>2</v>
      </c>
      <c r="M150">
        <v>0</v>
      </c>
    </row>
    <row r="151" spans="1:13" x14ac:dyDescent="0.3">
      <c r="L151" s="15">
        <f>+SUM(L143:L150)</f>
        <v>8</v>
      </c>
    </row>
    <row r="152" spans="1:13" x14ac:dyDescent="0.3">
      <c r="A152" t="s">
        <v>11</v>
      </c>
      <c r="B152" t="s">
        <v>18</v>
      </c>
      <c r="C152" t="s">
        <v>19</v>
      </c>
      <c r="D152" s="8" t="s">
        <v>75</v>
      </c>
      <c r="E152" t="s">
        <v>76</v>
      </c>
      <c r="F152" t="s">
        <v>38</v>
      </c>
      <c r="G152">
        <v>1</v>
      </c>
      <c r="H152">
        <v>1</v>
      </c>
      <c r="I152">
        <v>0</v>
      </c>
      <c r="K152">
        <v>1</v>
      </c>
      <c r="L152" s="17">
        <v>0</v>
      </c>
      <c r="M152">
        <v>0</v>
      </c>
    </row>
    <row r="153" spans="1:13" x14ac:dyDescent="0.3">
      <c r="A153" t="s">
        <v>11</v>
      </c>
      <c r="B153" t="s">
        <v>20</v>
      </c>
      <c r="C153" t="s">
        <v>21</v>
      </c>
      <c r="D153" s="8" t="s">
        <v>75</v>
      </c>
      <c r="E153" t="s">
        <v>76</v>
      </c>
      <c r="F153" t="s">
        <v>38</v>
      </c>
      <c r="G153">
        <v>2</v>
      </c>
      <c r="H153">
        <v>1</v>
      </c>
      <c r="I153">
        <v>1</v>
      </c>
      <c r="K153">
        <v>2</v>
      </c>
      <c r="L153" s="17">
        <v>0</v>
      </c>
      <c r="M153">
        <v>0</v>
      </c>
    </row>
    <row r="154" spans="1:13" x14ac:dyDescent="0.3">
      <c r="A154" t="s">
        <v>11</v>
      </c>
      <c r="B154" t="s">
        <v>22</v>
      </c>
      <c r="C154" t="s">
        <v>23</v>
      </c>
      <c r="D154" s="8" t="s">
        <v>75</v>
      </c>
      <c r="E154" t="s">
        <v>76</v>
      </c>
      <c r="F154" t="s">
        <v>38</v>
      </c>
      <c r="G154">
        <v>7</v>
      </c>
      <c r="H154">
        <v>7</v>
      </c>
      <c r="I154">
        <v>0</v>
      </c>
      <c r="K154">
        <v>7</v>
      </c>
      <c r="L154" s="17">
        <v>0</v>
      </c>
      <c r="M154">
        <v>0</v>
      </c>
    </row>
    <row r="155" spans="1:13" x14ac:dyDescent="0.3">
      <c r="A155" t="s">
        <v>11</v>
      </c>
      <c r="B155" t="s">
        <v>24</v>
      </c>
      <c r="C155" t="s">
        <v>25</v>
      </c>
      <c r="D155" s="8" t="s">
        <v>75</v>
      </c>
      <c r="E155" t="s">
        <v>76</v>
      </c>
      <c r="F155" t="s">
        <v>38</v>
      </c>
      <c r="G155">
        <v>1</v>
      </c>
      <c r="H155">
        <v>0</v>
      </c>
      <c r="I155">
        <v>0</v>
      </c>
      <c r="K155">
        <v>0</v>
      </c>
      <c r="L155" s="17">
        <v>1</v>
      </c>
      <c r="M155">
        <v>0</v>
      </c>
    </row>
    <row r="156" spans="1:13" x14ac:dyDescent="0.3">
      <c r="A156" t="s">
        <v>11</v>
      </c>
      <c r="B156" t="s">
        <v>26</v>
      </c>
      <c r="C156" t="s">
        <v>27</v>
      </c>
      <c r="D156" s="8" t="s">
        <v>75</v>
      </c>
      <c r="E156" t="s">
        <v>76</v>
      </c>
      <c r="F156" t="s">
        <v>38</v>
      </c>
      <c r="G156">
        <v>2</v>
      </c>
      <c r="H156">
        <v>1</v>
      </c>
      <c r="I156">
        <v>0</v>
      </c>
      <c r="K156">
        <v>1</v>
      </c>
      <c r="L156" s="17">
        <v>1</v>
      </c>
      <c r="M156">
        <v>0</v>
      </c>
    </row>
    <row r="157" spans="1:13" x14ac:dyDescent="0.3">
      <c r="L157" s="15">
        <f>+SUM(L152:L156)</f>
        <v>2</v>
      </c>
    </row>
    <row r="158" spans="1:13" x14ac:dyDescent="0.3">
      <c r="A158" t="s">
        <v>11</v>
      </c>
      <c r="B158" t="s">
        <v>12</v>
      </c>
      <c r="C158" t="s">
        <v>13</v>
      </c>
      <c r="D158" s="8" t="s">
        <v>69</v>
      </c>
      <c r="E158" t="s">
        <v>70</v>
      </c>
      <c r="F158" t="s">
        <v>38</v>
      </c>
      <c r="G158">
        <v>1</v>
      </c>
      <c r="H158">
        <v>0</v>
      </c>
      <c r="I158">
        <v>0</v>
      </c>
      <c r="K158">
        <v>0</v>
      </c>
      <c r="L158" s="17">
        <v>1</v>
      </c>
      <c r="M158">
        <v>0</v>
      </c>
    </row>
    <row r="159" spans="1:13" x14ac:dyDescent="0.3">
      <c r="A159" t="s">
        <v>11</v>
      </c>
      <c r="B159" t="s">
        <v>14</v>
      </c>
      <c r="C159" t="s">
        <v>15</v>
      </c>
      <c r="D159" s="8" t="s">
        <v>69</v>
      </c>
      <c r="E159" t="s">
        <v>70</v>
      </c>
      <c r="F159" t="s">
        <v>38</v>
      </c>
      <c r="G159">
        <v>1</v>
      </c>
      <c r="H159">
        <v>1</v>
      </c>
      <c r="I159">
        <v>0</v>
      </c>
      <c r="K159">
        <v>1</v>
      </c>
      <c r="L159" s="17">
        <v>0</v>
      </c>
      <c r="M159">
        <v>0</v>
      </c>
    </row>
    <row r="160" spans="1:13" x14ac:dyDescent="0.3">
      <c r="A160" t="s">
        <v>11</v>
      </c>
      <c r="B160" t="s">
        <v>20</v>
      </c>
      <c r="C160" t="s">
        <v>21</v>
      </c>
      <c r="D160" s="8" t="s">
        <v>69</v>
      </c>
      <c r="E160" t="s">
        <v>70</v>
      </c>
      <c r="F160" t="s">
        <v>38</v>
      </c>
      <c r="G160">
        <v>1</v>
      </c>
      <c r="H160">
        <v>0</v>
      </c>
      <c r="I160">
        <v>0</v>
      </c>
      <c r="K160">
        <v>0</v>
      </c>
      <c r="L160" s="17">
        <v>1</v>
      </c>
      <c r="M160">
        <v>0</v>
      </c>
    </row>
    <row r="161" spans="1:13" x14ac:dyDescent="0.3">
      <c r="A161" t="s">
        <v>11</v>
      </c>
      <c r="B161" t="s">
        <v>22</v>
      </c>
      <c r="C161" t="s">
        <v>23</v>
      </c>
      <c r="D161" s="8" t="s">
        <v>69</v>
      </c>
      <c r="E161" t="s">
        <v>70</v>
      </c>
      <c r="F161" t="s">
        <v>38</v>
      </c>
      <c r="G161">
        <v>3</v>
      </c>
      <c r="H161">
        <v>3</v>
      </c>
      <c r="I161">
        <v>0</v>
      </c>
      <c r="K161">
        <v>3</v>
      </c>
      <c r="L161" s="17">
        <v>0</v>
      </c>
      <c r="M161">
        <v>0</v>
      </c>
    </row>
    <row r="162" spans="1:13" x14ac:dyDescent="0.3">
      <c r="A162" t="s">
        <v>11</v>
      </c>
      <c r="B162" t="s">
        <v>24</v>
      </c>
      <c r="C162" t="s">
        <v>25</v>
      </c>
      <c r="D162" s="8" t="s">
        <v>69</v>
      </c>
      <c r="E162" t="s">
        <v>70</v>
      </c>
      <c r="F162" t="s">
        <v>38</v>
      </c>
      <c r="G162">
        <v>1</v>
      </c>
      <c r="H162">
        <v>1</v>
      </c>
      <c r="I162">
        <v>0</v>
      </c>
      <c r="K162">
        <v>1</v>
      </c>
      <c r="L162" s="17">
        <v>0</v>
      </c>
      <c r="M162">
        <v>0</v>
      </c>
    </row>
    <row r="163" spans="1:13" x14ac:dyDescent="0.3">
      <c r="L163" s="15">
        <f>+SUM(L158:L162)</f>
        <v>2</v>
      </c>
    </row>
    <row r="164" spans="1:13" x14ac:dyDescent="0.3">
      <c r="A164" t="s">
        <v>11</v>
      </c>
      <c r="B164" t="s">
        <v>12</v>
      </c>
      <c r="C164" t="s">
        <v>13</v>
      </c>
      <c r="D164" s="8" t="s">
        <v>71</v>
      </c>
      <c r="E164" t="s">
        <v>72</v>
      </c>
      <c r="F164" t="s">
        <v>38</v>
      </c>
      <c r="G164">
        <v>5</v>
      </c>
      <c r="H164">
        <v>5</v>
      </c>
      <c r="I164">
        <v>0</v>
      </c>
      <c r="K164">
        <v>5</v>
      </c>
      <c r="L164" s="17">
        <v>0</v>
      </c>
      <c r="M164">
        <v>0</v>
      </c>
    </row>
    <row r="165" spans="1:13" x14ac:dyDescent="0.3">
      <c r="A165" t="s">
        <v>11</v>
      </c>
      <c r="B165" t="s">
        <v>14</v>
      </c>
      <c r="C165" t="s">
        <v>15</v>
      </c>
      <c r="D165" s="8" t="s">
        <v>71</v>
      </c>
      <c r="E165" t="s">
        <v>72</v>
      </c>
      <c r="F165" t="s">
        <v>38</v>
      </c>
      <c r="G165">
        <v>2</v>
      </c>
      <c r="H165">
        <v>2</v>
      </c>
      <c r="I165">
        <v>0</v>
      </c>
      <c r="K165">
        <v>2</v>
      </c>
      <c r="L165" s="17">
        <v>0</v>
      </c>
      <c r="M165">
        <v>0</v>
      </c>
    </row>
    <row r="166" spans="1:13" x14ac:dyDescent="0.3">
      <c r="A166" t="s">
        <v>11</v>
      </c>
      <c r="B166" t="s">
        <v>16</v>
      </c>
      <c r="C166" t="s">
        <v>17</v>
      </c>
      <c r="D166" s="8" t="s">
        <v>71</v>
      </c>
      <c r="E166" t="s">
        <v>72</v>
      </c>
      <c r="F166" t="s">
        <v>38</v>
      </c>
      <c r="G166">
        <v>2</v>
      </c>
      <c r="H166">
        <v>2</v>
      </c>
      <c r="I166">
        <v>0</v>
      </c>
      <c r="K166">
        <v>2</v>
      </c>
      <c r="L166" s="17">
        <v>0</v>
      </c>
      <c r="M166">
        <v>0</v>
      </c>
    </row>
    <row r="167" spans="1:13" x14ac:dyDescent="0.3">
      <c r="A167" t="s">
        <v>11</v>
      </c>
      <c r="B167" t="s">
        <v>18</v>
      </c>
      <c r="C167" t="s">
        <v>19</v>
      </c>
      <c r="D167" s="8" t="s">
        <v>71</v>
      </c>
      <c r="E167" t="s">
        <v>72</v>
      </c>
      <c r="F167" t="s">
        <v>38</v>
      </c>
      <c r="G167">
        <v>11</v>
      </c>
      <c r="H167">
        <v>8</v>
      </c>
      <c r="I167">
        <v>0</v>
      </c>
      <c r="K167">
        <v>8</v>
      </c>
      <c r="L167" s="17">
        <v>3</v>
      </c>
      <c r="M167">
        <v>0</v>
      </c>
    </row>
    <row r="168" spans="1:13" x14ac:dyDescent="0.3">
      <c r="A168" t="s">
        <v>11</v>
      </c>
      <c r="B168" t="s">
        <v>20</v>
      </c>
      <c r="C168" t="s">
        <v>21</v>
      </c>
      <c r="D168" s="8" t="s">
        <v>71</v>
      </c>
      <c r="E168" t="s">
        <v>72</v>
      </c>
      <c r="F168" t="s">
        <v>38</v>
      </c>
      <c r="G168">
        <v>4</v>
      </c>
      <c r="H168">
        <v>4</v>
      </c>
      <c r="I168">
        <v>0</v>
      </c>
      <c r="K168">
        <v>4</v>
      </c>
      <c r="L168" s="17">
        <v>0</v>
      </c>
      <c r="M168">
        <v>0</v>
      </c>
    </row>
    <row r="169" spans="1:13" x14ac:dyDescent="0.3">
      <c r="A169" t="s">
        <v>11</v>
      </c>
      <c r="B169" t="s">
        <v>22</v>
      </c>
      <c r="C169" t="s">
        <v>23</v>
      </c>
      <c r="D169" s="8" t="s">
        <v>71</v>
      </c>
      <c r="E169" t="s">
        <v>72</v>
      </c>
      <c r="F169" t="s">
        <v>38</v>
      </c>
      <c r="G169">
        <v>25</v>
      </c>
      <c r="H169">
        <v>18</v>
      </c>
      <c r="I169">
        <v>1</v>
      </c>
      <c r="K169">
        <v>19</v>
      </c>
      <c r="L169" s="17">
        <v>6</v>
      </c>
      <c r="M169">
        <v>0</v>
      </c>
    </row>
    <row r="170" spans="1:13" x14ac:dyDescent="0.3">
      <c r="A170" t="s">
        <v>11</v>
      </c>
      <c r="B170" t="s">
        <v>24</v>
      </c>
      <c r="C170" t="s">
        <v>25</v>
      </c>
      <c r="D170" s="8" t="s">
        <v>71</v>
      </c>
      <c r="E170" t="s">
        <v>72</v>
      </c>
      <c r="F170" t="s">
        <v>38</v>
      </c>
      <c r="G170">
        <v>5</v>
      </c>
      <c r="H170">
        <v>4</v>
      </c>
      <c r="I170">
        <v>0</v>
      </c>
      <c r="K170">
        <v>4</v>
      </c>
      <c r="L170" s="17">
        <v>1</v>
      </c>
      <c r="M170">
        <v>0</v>
      </c>
    </row>
    <row r="171" spans="1:13" x14ac:dyDescent="0.3">
      <c r="A171" t="s">
        <v>11</v>
      </c>
      <c r="B171" t="s">
        <v>26</v>
      </c>
      <c r="C171" t="s">
        <v>27</v>
      </c>
      <c r="D171" s="8" t="s">
        <v>71</v>
      </c>
      <c r="E171" t="s">
        <v>72</v>
      </c>
      <c r="F171" t="s">
        <v>38</v>
      </c>
      <c r="G171">
        <v>4</v>
      </c>
      <c r="H171">
        <v>3</v>
      </c>
      <c r="I171">
        <v>0</v>
      </c>
      <c r="K171">
        <v>3</v>
      </c>
      <c r="L171" s="17">
        <v>1</v>
      </c>
      <c r="M171">
        <v>0</v>
      </c>
    </row>
    <row r="172" spans="1:13" x14ac:dyDescent="0.3">
      <c r="L172" s="15">
        <f>+SUM(L164:L171)</f>
        <v>11</v>
      </c>
    </row>
    <row r="173" spans="1:13" x14ac:dyDescent="0.3">
      <c r="A173" t="s">
        <v>11</v>
      </c>
      <c r="B173" t="s">
        <v>12</v>
      </c>
      <c r="C173" t="s">
        <v>13</v>
      </c>
      <c r="D173" s="8" t="s">
        <v>73</v>
      </c>
      <c r="E173" t="s">
        <v>74</v>
      </c>
      <c r="F173" t="s">
        <v>38</v>
      </c>
      <c r="G173">
        <v>1</v>
      </c>
      <c r="H173">
        <v>0</v>
      </c>
      <c r="I173">
        <v>0</v>
      </c>
      <c r="K173">
        <v>0</v>
      </c>
      <c r="L173" s="17">
        <v>1</v>
      </c>
      <c r="M173">
        <v>0</v>
      </c>
    </row>
    <row r="174" spans="1:13" x14ac:dyDescent="0.3">
      <c r="A174" t="s">
        <v>11</v>
      </c>
      <c r="B174" t="s">
        <v>18</v>
      </c>
      <c r="C174" t="s">
        <v>19</v>
      </c>
      <c r="D174" s="8" t="s">
        <v>73</v>
      </c>
      <c r="E174" t="s">
        <v>74</v>
      </c>
      <c r="F174" t="s">
        <v>38</v>
      </c>
      <c r="G174">
        <v>1</v>
      </c>
      <c r="H174">
        <v>1</v>
      </c>
      <c r="I174">
        <v>0</v>
      </c>
      <c r="K174">
        <v>1</v>
      </c>
      <c r="L174" s="17">
        <v>0</v>
      </c>
      <c r="M174">
        <v>0</v>
      </c>
    </row>
    <row r="175" spans="1:13" x14ac:dyDescent="0.3">
      <c r="A175" t="s">
        <v>11</v>
      </c>
      <c r="B175" t="s">
        <v>22</v>
      </c>
      <c r="C175" t="s">
        <v>23</v>
      </c>
      <c r="D175" s="8" t="s">
        <v>73</v>
      </c>
      <c r="E175" t="s">
        <v>74</v>
      </c>
      <c r="F175" t="s">
        <v>38</v>
      </c>
      <c r="G175">
        <v>10</v>
      </c>
      <c r="H175">
        <v>5</v>
      </c>
      <c r="I175">
        <v>0</v>
      </c>
      <c r="K175">
        <v>5</v>
      </c>
      <c r="L175" s="17">
        <v>5</v>
      </c>
      <c r="M175">
        <v>0</v>
      </c>
    </row>
    <row r="176" spans="1:13" x14ac:dyDescent="0.3">
      <c r="A176" t="s">
        <v>11</v>
      </c>
      <c r="B176" t="s">
        <v>26</v>
      </c>
      <c r="C176" t="s">
        <v>27</v>
      </c>
      <c r="D176" s="8" t="s">
        <v>73</v>
      </c>
      <c r="E176" t="s">
        <v>74</v>
      </c>
      <c r="F176" t="s">
        <v>38</v>
      </c>
      <c r="G176">
        <v>1</v>
      </c>
      <c r="H176">
        <v>0</v>
      </c>
      <c r="I176">
        <v>0</v>
      </c>
      <c r="K176">
        <v>0</v>
      </c>
      <c r="L176" s="17">
        <v>1</v>
      </c>
      <c r="M176">
        <v>0</v>
      </c>
    </row>
    <row r="177" spans="1:12" ht="15" thickBot="1" x14ac:dyDescent="0.35">
      <c r="L177" s="15">
        <f>+SUM(L173:L176)</f>
        <v>7</v>
      </c>
    </row>
    <row r="178" spans="1:12" ht="15" thickBot="1" x14ac:dyDescent="0.35">
      <c r="A178" s="8" t="s">
        <v>28</v>
      </c>
      <c r="L178" s="49">
        <f>+SUM(L177+L172+L163+L157+L151+L142+L135+L133+L124+L122+L120+L118+L112+L103+L94+L85+L76+L74+L65+L56+L47+L38+L29+L20+L11)</f>
        <v>2673</v>
      </c>
    </row>
  </sheetData>
  <autoFilter ref="A2:M2" xr:uid="{00000000-0009-0000-0000-000001000000}"/>
  <sortState xmlns:xlrd2="http://schemas.microsoft.com/office/spreadsheetml/2017/richdata2" ref="A3:M176">
    <sortCondition ref="D3:D176"/>
    <sortCondition ref="B3:B17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14"/>
  <sheetViews>
    <sheetView tabSelected="1" topLeftCell="B586" workbookViewId="0">
      <selection activeCell="L614" sqref="L614"/>
    </sheetView>
  </sheetViews>
  <sheetFormatPr defaultRowHeight="14.4" x14ac:dyDescent="0.3"/>
  <cols>
    <col min="1" max="2" width="13.109375" customWidth="1"/>
    <col min="5" max="5" width="25.33203125" customWidth="1"/>
    <col min="8" max="13" width="16.88671875" customWidth="1"/>
  </cols>
  <sheetData>
    <row r="1" spans="1:13" ht="15" thickBot="1" x14ac:dyDescent="0.35">
      <c r="G1" s="8" t="s">
        <v>87</v>
      </c>
    </row>
    <row r="2" spans="1:13" s="13" customFormat="1" ht="15" thickBot="1" x14ac:dyDescent="0.35">
      <c r="A2" s="18" t="s">
        <v>2</v>
      </c>
      <c r="B2" s="19" t="s">
        <v>3</v>
      </c>
      <c r="C2" s="19" t="s">
        <v>30</v>
      </c>
      <c r="D2" s="19" t="s">
        <v>88</v>
      </c>
      <c r="E2" s="19" t="s">
        <v>89</v>
      </c>
      <c r="F2" s="19" t="s">
        <v>33</v>
      </c>
      <c r="G2" s="19" t="s">
        <v>5</v>
      </c>
      <c r="H2" s="19" t="s">
        <v>6</v>
      </c>
      <c r="I2" s="19" t="s">
        <v>7</v>
      </c>
      <c r="J2" s="19" t="s">
        <v>34</v>
      </c>
      <c r="K2" s="19" t="s">
        <v>8</v>
      </c>
      <c r="L2" s="19" t="s">
        <v>35</v>
      </c>
      <c r="M2" s="21" t="s">
        <v>10</v>
      </c>
    </row>
    <row r="3" spans="1:13" x14ac:dyDescent="0.3">
      <c r="A3" t="s">
        <v>11</v>
      </c>
      <c r="B3" t="s">
        <v>12</v>
      </c>
      <c r="C3" t="s">
        <v>13</v>
      </c>
      <c r="D3" t="s">
        <v>90</v>
      </c>
      <c r="E3" t="s">
        <v>91</v>
      </c>
      <c r="F3" t="s">
        <v>92</v>
      </c>
      <c r="G3">
        <v>2</v>
      </c>
      <c r="H3">
        <v>1</v>
      </c>
      <c r="I3">
        <v>0</v>
      </c>
      <c r="K3">
        <v>1</v>
      </c>
      <c r="L3">
        <v>1</v>
      </c>
      <c r="M3">
        <v>0</v>
      </c>
    </row>
    <row r="4" spans="1:13" x14ac:dyDescent="0.3">
      <c r="A4" t="s">
        <v>11</v>
      </c>
      <c r="B4" t="s">
        <v>18</v>
      </c>
      <c r="C4" t="s">
        <v>19</v>
      </c>
      <c r="D4" t="s">
        <v>90</v>
      </c>
      <c r="E4" t="s">
        <v>91</v>
      </c>
      <c r="F4" t="s">
        <v>92</v>
      </c>
      <c r="G4">
        <v>2</v>
      </c>
      <c r="H4">
        <v>3</v>
      </c>
      <c r="I4">
        <v>0</v>
      </c>
      <c r="K4">
        <v>3</v>
      </c>
      <c r="L4">
        <v>0</v>
      </c>
      <c r="M4">
        <v>1</v>
      </c>
    </row>
    <row r="5" spans="1:13" x14ac:dyDescent="0.3">
      <c r="L5" s="15">
        <v>1</v>
      </c>
    </row>
    <row r="6" spans="1:13" x14ac:dyDescent="0.3">
      <c r="A6" t="s">
        <v>11</v>
      </c>
      <c r="B6" t="s">
        <v>22</v>
      </c>
      <c r="C6" t="s">
        <v>23</v>
      </c>
      <c r="D6" t="s">
        <v>248</v>
      </c>
      <c r="E6" t="s">
        <v>249</v>
      </c>
      <c r="F6" t="s">
        <v>92</v>
      </c>
      <c r="G6">
        <v>2</v>
      </c>
      <c r="H6">
        <v>2</v>
      </c>
      <c r="I6">
        <v>0</v>
      </c>
      <c r="K6">
        <v>2</v>
      </c>
      <c r="L6">
        <v>0</v>
      </c>
      <c r="M6">
        <v>0</v>
      </c>
    </row>
    <row r="7" spans="1:13" x14ac:dyDescent="0.3">
      <c r="L7" s="15">
        <v>0</v>
      </c>
    </row>
    <row r="8" spans="1:13" x14ac:dyDescent="0.3">
      <c r="A8" t="s">
        <v>11</v>
      </c>
      <c r="B8" t="s">
        <v>22</v>
      </c>
      <c r="C8" t="s">
        <v>23</v>
      </c>
      <c r="D8" t="s">
        <v>250</v>
      </c>
      <c r="E8" t="s">
        <v>251</v>
      </c>
      <c r="F8" t="s">
        <v>92</v>
      </c>
      <c r="G8">
        <v>2</v>
      </c>
      <c r="H8">
        <v>2</v>
      </c>
      <c r="I8">
        <v>0</v>
      </c>
      <c r="K8">
        <v>2</v>
      </c>
      <c r="L8">
        <v>0</v>
      </c>
      <c r="M8">
        <v>0</v>
      </c>
    </row>
    <row r="9" spans="1:13" x14ac:dyDescent="0.3">
      <c r="L9" s="15">
        <v>0</v>
      </c>
    </row>
    <row r="10" spans="1:13" x14ac:dyDescent="0.3">
      <c r="A10" t="s">
        <v>11</v>
      </c>
      <c r="B10" t="s">
        <v>22</v>
      </c>
      <c r="C10" t="s">
        <v>23</v>
      </c>
      <c r="D10" t="s">
        <v>252</v>
      </c>
      <c r="E10" t="s">
        <v>253</v>
      </c>
      <c r="F10" t="s">
        <v>92</v>
      </c>
      <c r="G10">
        <v>10</v>
      </c>
      <c r="H10">
        <v>7</v>
      </c>
      <c r="I10">
        <v>0</v>
      </c>
      <c r="K10">
        <v>7</v>
      </c>
      <c r="L10">
        <v>3</v>
      </c>
      <c r="M10">
        <v>0</v>
      </c>
    </row>
    <row r="11" spans="1:13" x14ac:dyDescent="0.3">
      <c r="L11" s="15">
        <v>3</v>
      </c>
    </row>
    <row r="12" spans="1:13" x14ac:dyDescent="0.3">
      <c r="A12" t="s">
        <v>11</v>
      </c>
      <c r="B12" t="s">
        <v>14</v>
      </c>
      <c r="C12" t="s">
        <v>15</v>
      </c>
      <c r="D12" t="s">
        <v>226</v>
      </c>
      <c r="E12" t="s">
        <v>227</v>
      </c>
      <c r="F12" t="s">
        <v>92</v>
      </c>
      <c r="G12">
        <v>2</v>
      </c>
      <c r="H12">
        <v>0</v>
      </c>
      <c r="I12">
        <v>0</v>
      </c>
      <c r="K12">
        <v>0</v>
      </c>
      <c r="L12">
        <v>2</v>
      </c>
      <c r="M12">
        <v>0</v>
      </c>
    </row>
    <row r="13" spans="1:13" x14ac:dyDescent="0.3">
      <c r="A13" t="s">
        <v>11</v>
      </c>
      <c r="B13" t="s">
        <v>22</v>
      </c>
      <c r="C13" t="s">
        <v>23</v>
      </c>
      <c r="D13" t="s">
        <v>226</v>
      </c>
      <c r="E13" t="s">
        <v>227</v>
      </c>
      <c r="F13" t="s">
        <v>92</v>
      </c>
      <c r="G13">
        <v>12</v>
      </c>
      <c r="H13">
        <v>1</v>
      </c>
      <c r="I13">
        <v>0</v>
      </c>
      <c r="K13">
        <v>1</v>
      </c>
      <c r="L13">
        <v>11</v>
      </c>
      <c r="M13">
        <v>0</v>
      </c>
    </row>
    <row r="14" spans="1:13" x14ac:dyDescent="0.3">
      <c r="L14" s="15">
        <v>13</v>
      </c>
    </row>
    <row r="15" spans="1:13" x14ac:dyDescent="0.3">
      <c r="A15" t="s">
        <v>11</v>
      </c>
      <c r="B15" t="s">
        <v>12</v>
      </c>
      <c r="C15" t="s">
        <v>13</v>
      </c>
      <c r="D15" t="s">
        <v>93</v>
      </c>
      <c r="E15" t="s">
        <v>94</v>
      </c>
      <c r="F15" t="s">
        <v>92</v>
      </c>
      <c r="G15">
        <v>4</v>
      </c>
      <c r="H15">
        <v>3</v>
      </c>
      <c r="I15">
        <v>0</v>
      </c>
      <c r="K15">
        <v>3</v>
      </c>
      <c r="L15">
        <v>1</v>
      </c>
      <c r="M15">
        <v>0</v>
      </c>
    </row>
    <row r="16" spans="1:13" x14ac:dyDescent="0.3">
      <c r="A16" t="s">
        <v>11</v>
      </c>
      <c r="B16" t="s">
        <v>14</v>
      </c>
      <c r="C16" t="s">
        <v>15</v>
      </c>
      <c r="D16" t="s">
        <v>93</v>
      </c>
      <c r="E16" t="s">
        <v>94</v>
      </c>
      <c r="F16" t="s">
        <v>92</v>
      </c>
      <c r="G16">
        <v>7</v>
      </c>
      <c r="H16">
        <v>6</v>
      </c>
      <c r="I16">
        <v>0</v>
      </c>
      <c r="K16">
        <v>6</v>
      </c>
      <c r="L16">
        <v>1</v>
      </c>
      <c r="M16">
        <v>0</v>
      </c>
    </row>
    <row r="17" spans="1:13" x14ac:dyDescent="0.3">
      <c r="A17" t="s">
        <v>11</v>
      </c>
      <c r="B17" t="s">
        <v>16</v>
      </c>
      <c r="C17" t="s">
        <v>17</v>
      </c>
      <c r="D17" t="s">
        <v>93</v>
      </c>
      <c r="E17" t="s">
        <v>94</v>
      </c>
      <c r="F17" t="s">
        <v>92</v>
      </c>
      <c r="G17">
        <v>3</v>
      </c>
      <c r="H17">
        <v>3</v>
      </c>
      <c r="I17">
        <v>0</v>
      </c>
      <c r="K17">
        <v>3</v>
      </c>
      <c r="L17">
        <v>0</v>
      </c>
      <c r="M17">
        <v>0</v>
      </c>
    </row>
    <row r="18" spans="1:13" x14ac:dyDescent="0.3">
      <c r="A18" t="s">
        <v>11</v>
      </c>
      <c r="B18" t="s">
        <v>18</v>
      </c>
      <c r="C18" t="s">
        <v>19</v>
      </c>
      <c r="D18" t="s">
        <v>93</v>
      </c>
      <c r="E18" t="s">
        <v>94</v>
      </c>
      <c r="F18" t="s">
        <v>92</v>
      </c>
      <c r="G18">
        <v>11</v>
      </c>
      <c r="H18">
        <v>8</v>
      </c>
      <c r="I18">
        <v>0</v>
      </c>
      <c r="K18">
        <v>8</v>
      </c>
      <c r="L18">
        <v>3</v>
      </c>
      <c r="M18">
        <v>0</v>
      </c>
    </row>
    <row r="19" spans="1:13" x14ac:dyDescent="0.3">
      <c r="A19" t="s">
        <v>11</v>
      </c>
      <c r="B19" t="s">
        <v>20</v>
      </c>
      <c r="C19" t="s">
        <v>21</v>
      </c>
      <c r="D19" t="s">
        <v>93</v>
      </c>
      <c r="E19" t="s">
        <v>94</v>
      </c>
      <c r="F19" t="s">
        <v>92</v>
      </c>
      <c r="G19">
        <v>10</v>
      </c>
      <c r="H19">
        <v>5</v>
      </c>
      <c r="I19">
        <v>0</v>
      </c>
      <c r="K19">
        <v>5</v>
      </c>
      <c r="L19">
        <v>5</v>
      </c>
      <c r="M19">
        <v>0</v>
      </c>
    </row>
    <row r="20" spans="1:13" x14ac:dyDescent="0.3">
      <c r="A20" t="s">
        <v>11</v>
      </c>
      <c r="B20" t="s">
        <v>22</v>
      </c>
      <c r="C20" t="s">
        <v>23</v>
      </c>
      <c r="D20" t="s">
        <v>93</v>
      </c>
      <c r="E20" t="s">
        <v>94</v>
      </c>
      <c r="F20" t="s">
        <v>92</v>
      </c>
      <c r="G20">
        <v>53</v>
      </c>
      <c r="H20">
        <v>35</v>
      </c>
      <c r="I20">
        <v>0</v>
      </c>
      <c r="K20">
        <v>35</v>
      </c>
      <c r="L20">
        <v>18</v>
      </c>
      <c r="M20">
        <v>0</v>
      </c>
    </row>
    <row r="21" spans="1:13" x14ac:dyDescent="0.3">
      <c r="A21" t="s">
        <v>11</v>
      </c>
      <c r="B21" t="s">
        <v>24</v>
      </c>
      <c r="C21" t="s">
        <v>25</v>
      </c>
      <c r="D21" t="s">
        <v>93</v>
      </c>
      <c r="E21" t="s">
        <v>94</v>
      </c>
      <c r="F21" t="s">
        <v>92</v>
      </c>
      <c r="G21">
        <v>3</v>
      </c>
      <c r="H21">
        <v>2</v>
      </c>
      <c r="I21">
        <v>0</v>
      </c>
      <c r="K21">
        <v>2</v>
      </c>
      <c r="L21">
        <v>1</v>
      </c>
      <c r="M21">
        <v>0</v>
      </c>
    </row>
    <row r="22" spans="1:13" x14ac:dyDescent="0.3">
      <c r="A22" t="s">
        <v>11</v>
      </c>
      <c r="B22" t="s">
        <v>26</v>
      </c>
      <c r="C22" t="s">
        <v>27</v>
      </c>
      <c r="D22" t="s">
        <v>93</v>
      </c>
      <c r="E22" t="s">
        <v>94</v>
      </c>
      <c r="F22" t="s">
        <v>92</v>
      </c>
      <c r="G22">
        <v>4</v>
      </c>
      <c r="H22">
        <v>3</v>
      </c>
      <c r="I22">
        <v>0</v>
      </c>
      <c r="K22">
        <v>3</v>
      </c>
      <c r="L22">
        <v>1</v>
      </c>
      <c r="M22">
        <v>0</v>
      </c>
    </row>
    <row r="23" spans="1:13" x14ac:dyDescent="0.3">
      <c r="L23" s="15">
        <f>+SUM(L15:L22)</f>
        <v>30</v>
      </c>
    </row>
    <row r="24" spans="1:13" x14ac:dyDescent="0.3">
      <c r="A24" t="s">
        <v>11</v>
      </c>
      <c r="B24" t="s">
        <v>12</v>
      </c>
      <c r="C24" t="s">
        <v>13</v>
      </c>
      <c r="D24" t="s">
        <v>95</v>
      </c>
      <c r="E24" t="s">
        <v>96</v>
      </c>
      <c r="F24" t="s">
        <v>92</v>
      </c>
      <c r="G24">
        <v>9</v>
      </c>
      <c r="H24">
        <v>8</v>
      </c>
      <c r="I24">
        <v>0</v>
      </c>
      <c r="K24">
        <v>8</v>
      </c>
      <c r="L24">
        <v>1</v>
      </c>
      <c r="M24">
        <v>0</v>
      </c>
    </row>
    <row r="25" spans="1:13" x14ac:dyDescent="0.3">
      <c r="A25" t="s">
        <v>11</v>
      </c>
      <c r="B25" t="s">
        <v>14</v>
      </c>
      <c r="C25" t="s">
        <v>15</v>
      </c>
      <c r="D25" t="s">
        <v>95</v>
      </c>
      <c r="E25" t="s">
        <v>96</v>
      </c>
      <c r="F25" t="s">
        <v>92</v>
      </c>
      <c r="G25">
        <v>4</v>
      </c>
      <c r="H25">
        <v>3</v>
      </c>
      <c r="I25">
        <v>0</v>
      </c>
      <c r="K25">
        <v>3</v>
      </c>
      <c r="L25">
        <v>1</v>
      </c>
      <c r="M25">
        <v>0</v>
      </c>
    </row>
    <row r="26" spans="1:13" x14ac:dyDescent="0.3">
      <c r="A26" t="s">
        <v>11</v>
      </c>
      <c r="B26" t="s">
        <v>16</v>
      </c>
      <c r="C26" t="s">
        <v>17</v>
      </c>
      <c r="D26" t="s">
        <v>95</v>
      </c>
      <c r="E26" t="s">
        <v>96</v>
      </c>
      <c r="F26" t="s">
        <v>92</v>
      </c>
      <c r="G26">
        <v>5</v>
      </c>
      <c r="H26">
        <v>5</v>
      </c>
      <c r="I26">
        <v>0</v>
      </c>
      <c r="K26">
        <v>5</v>
      </c>
      <c r="L26">
        <v>0</v>
      </c>
      <c r="M26">
        <v>0</v>
      </c>
    </row>
    <row r="27" spans="1:13" x14ac:dyDescent="0.3">
      <c r="A27" t="s">
        <v>11</v>
      </c>
      <c r="B27" t="s">
        <v>18</v>
      </c>
      <c r="C27" t="s">
        <v>19</v>
      </c>
      <c r="D27" t="s">
        <v>95</v>
      </c>
      <c r="E27" t="s">
        <v>96</v>
      </c>
      <c r="F27" t="s">
        <v>92</v>
      </c>
      <c r="G27">
        <v>17</v>
      </c>
      <c r="H27">
        <v>15</v>
      </c>
      <c r="I27">
        <v>0</v>
      </c>
      <c r="K27">
        <v>15</v>
      </c>
      <c r="L27">
        <v>2</v>
      </c>
      <c r="M27">
        <v>0</v>
      </c>
    </row>
    <row r="28" spans="1:13" x14ac:dyDescent="0.3">
      <c r="A28" t="s">
        <v>11</v>
      </c>
      <c r="B28" t="s">
        <v>20</v>
      </c>
      <c r="C28" t="s">
        <v>21</v>
      </c>
      <c r="D28" t="s">
        <v>95</v>
      </c>
      <c r="E28" t="s">
        <v>96</v>
      </c>
      <c r="F28" t="s">
        <v>92</v>
      </c>
      <c r="G28">
        <v>14</v>
      </c>
      <c r="H28">
        <v>14</v>
      </c>
      <c r="I28">
        <v>0</v>
      </c>
      <c r="K28">
        <v>14</v>
      </c>
      <c r="L28">
        <v>0</v>
      </c>
      <c r="M28">
        <v>0</v>
      </c>
    </row>
    <row r="29" spans="1:13" x14ac:dyDescent="0.3">
      <c r="A29" t="s">
        <v>11</v>
      </c>
      <c r="B29" t="s">
        <v>22</v>
      </c>
      <c r="C29" t="s">
        <v>23</v>
      </c>
      <c r="D29" t="s">
        <v>95</v>
      </c>
      <c r="E29" t="s">
        <v>96</v>
      </c>
      <c r="F29" t="s">
        <v>92</v>
      </c>
      <c r="G29">
        <v>67</v>
      </c>
      <c r="H29">
        <v>55</v>
      </c>
      <c r="I29">
        <v>0</v>
      </c>
      <c r="K29">
        <v>55</v>
      </c>
      <c r="L29">
        <v>12</v>
      </c>
      <c r="M29">
        <v>0</v>
      </c>
    </row>
    <row r="30" spans="1:13" x14ac:dyDescent="0.3">
      <c r="A30" t="s">
        <v>11</v>
      </c>
      <c r="B30" t="s">
        <v>24</v>
      </c>
      <c r="C30" t="s">
        <v>25</v>
      </c>
      <c r="D30" t="s">
        <v>95</v>
      </c>
      <c r="E30" t="s">
        <v>96</v>
      </c>
      <c r="F30" t="s">
        <v>92</v>
      </c>
      <c r="G30">
        <v>4</v>
      </c>
      <c r="H30">
        <v>4</v>
      </c>
      <c r="I30">
        <v>0</v>
      </c>
      <c r="K30">
        <v>4</v>
      </c>
      <c r="L30">
        <v>0</v>
      </c>
      <c r="M30">
        <v>0</v>
      </c>
    </row>
    <row r="31" spans="1:13" x14ac:dyDescent="0.3">
      <c r="A31" t="s">
        <v>11</v>
      </c>
      <c r="B31" t="s">
        <v>26</v>
      </c>
      <c r="C31" t="s">
        <v>27</v>
      </c>
      <c r="D31" t="s">
        <v>95</v>
      </c>
      <c r="E31" t="s">
        <v>96</v>
      </c>
      <c r="F31" t="s">
        <v>92</v>
      </c>
      <c r="G31">
        <v>5</v>
      </c>
      <c r="H31">
        <v>5</v>
      </c>
      <c r="I31">
        <v>0</v>
      </c>
      <c r="K31">
        <v>5</v>
      </c>
      <c r="L31">
        <v>0</v>
      </c>
      <c r="M31">
        <v>0</v>
      </c>
    </row>
    <row r="32" spans="1:13" x14ac:dyDescent="0.3">
      <c r="L32" s="15">
        <f>+SUM(L24:L31)</f>
        <v>16</v>
      </c>
    </row>
    <row r="33" spans="1:13" x14ac:dyDescent="0.3">
      <c r="A33" t="s">
        <v>11</v>
      </c>
      <c r="B33" t="s">
        <v>12</v>
      </c>
      <c r="C33" t="s">
        <v>13</v>
      </c>
      <c r="D33" t="s">
        <v>97</v>
      </c>
      <c r="E33" t="s">
        <v>98</v>
      </c>
      <c r="F33" t="s">
        <v>92</v>
      </c>
      <c r="G33">
        <v>4</v>
      </c>
      <c r="H33">
        <v>3</v>
      </c>
      <c r="I33">
        <v>0</v>
      </c>
      <c r="K33">
        <v>3</v>
      </c>
      <c r="L33">
        <v>1</v>
      </c>
      <c r="M33">
        <v>0</v>
      </c>
    </row>
    <row r="34" spans="1:13" x14ac:dyDescent="0.3">
      <c r="A34" t="s">
        <v>11</v>
      </c>
      <c r="B34" t="s">
        <v>14</v>
      </c>
      <c r="C34" t="s">
        <v>15</v>
      </c>
      <c r="D34" t="s">
        <v>97</v>
      </c>
      <c r="E34" t="s">
        <v>98</v>
      </c>
      <c r="F34" t="s">
        <v>92</v>
      </c>
      <c r="G34">
        <v>2</v>
      </c>
      <c r="H34">
        <v>0</v>
      </c>
      <c r="I34">
        <v>0</v>
      </c>
      <c r="K34">
        <v>0</v>
      </c>
      <c r="L34">
        <v>2</v>
      </c>
      <c r="M34">
        <v>0</v>
      </c>
    </row>
    <row r="35" spans="1:13" x14ac:dyDescent="0.3">
      <c r="A35" t="s">
        <v>11</v>
      </c>
      <c r="B35" t="s">
        <v>18</v>
      </c>
      <c r="C35" t="s">
        <v>19</v>
      </c>
      <c r="D35" t="s">
        <v>97</v>
      </c>
      <c r="E35" t="s">
        <v>98</v>
      </c>
      <c r="F35" t="s">
        <v>92</v>
      </c>
      <c r="G35">
        <v>7</v>
      </c>
      <c r="H35">
        <v>5</v>
      </c>
      <c r="I35">
        <v>0</v>
      </c>
      <c r="K35">
        <v>5</v>
      </c>
      <c r="L35">
        <v>2</v>
      </c>
      <c r="M35">
        <v>0</v>
      </c>
    </row>
    <row r="36" spans="1:13" x14ac:dyDescent="0.3">
      <c r="A36" t="s">
        <v>11</v>
      </c>
      <c r="B36" t="s">
        <v>20</v>
      </c>
      <c r="C36" t="s">
        <v>21</v>
      </c>
      <c r="D36" t="s">
        <v>97</v>
      </c>
      <c r="E36" t="s">
        <v>98</v>
      </c>
      <c r="F36" t="s">
        <v>92</v>
      </c>
      <c r="G36">
        <v>2</v>
      </c>
      <c r="H36">
        <v>2</v>
      </c>
      <c r="I36">
        <v>0</v>
      </c>
      <c r="K36">
        <v>2</v>
      </c>
      <c r="L36">
        <v>0</v>
      </c>
      <c r="M36">
        <v>0</v>
      </c>
    </row>
    <row r="37" spans="1:13" x14ac:dyDescent="0.3">
      <c r="A37" t="s">
        <v>11</v>
      </c>
      <c r="B37" t="s">
        <v>22</v>
      </c>
      <c r="C37" t="s">
        <v>23</v>
      </c>
      <c r="D37" t="s">
        <v>97</v>
      </c>
      <c r="E37" t="s">
        <v>98</v>
      </c>
      <c r="F37" t="s">
        <v>92</v>
      </c>
      <c r="G37">
        <v>25</v>
      </c>
      <c r="H37">
        <v>18</v>
      </c>
      <c r="I37">
        <v>0</v>
      </c>
      <c r="K37">
        <v>18</v>
      </c>
      <c r="L37">
        <v>7</v>
      </c>
      <c r="M37">
        <v>0</v>
      </c>
    </row>
    <row r="38" spans="1:13" x14ac:dyDescent="0.3">
      <c r="A38" t="s">
        <v>11</v>
      </c>
      <c r="B38" t="s">
        <v>24</v>
      </c>
      <c r="C38" t="s">
        <v>25</v>
      </c>
      <c r="D38" t="s">
        <v>97</v>
      </c>
      <c r="E38" t="s">
        <v>98</v>
      </c>
      <c r="F38" t="s">
        <v>92</v>
      </c>
      <c r="G38">
        <v>4</v>
      </c>
      <c r="H38">
        <v>0</v>
      </c>
      <c r="I38">
        <v>0</v>
      </c>
      <c r="K38">
        <v>0</v>
      </c>
      <c r="L38">
        <v>4</v>
      </c>
      <c r="M38">
        <v>0</v>
      </c>
    </row>
    <row r="39" spans="1:13" x14ac:dyDescent="0.3">
      <c r="L39" s="15">
        <f>+SUM(L33:L38)</f>
        <v>16</v>
      </c>
    </row>
    <row r="40" spans="1:13" x14ac:dyDescent="0.3">
      <c r="A40" t="s">
        <v>11</v>
      </c>
      <c r="B40" t="s">
        <v>12</v>
      </c>
      <c r="C40" t="s">
        <v>13</v>
      </c>
      <c r="D40" t="s">
        <v>99</v>
      </c>
      <c r="E40" t="s">
        <v>100</v>
      </c>
      <c r="F40" t="s">
        <v>92</v>
      </c>
      <c r="G40">
        <v>103</v>
      </c>
      <c r="H40">
        <v>73</v>
      </c>
      <c r="I40">
        <v>0</v>
      </c>
      <c r="K40">
        <v>73</v>
      </c>
      <c r="L40">
        <v>30</v>
      </c>
      <c r="M40">
        <v>0</v>
      </c>
    </row>
    <row r="41" spans="1:13" x14ac:dyDescent="0.3">
      <c r="A41" t="s">
        <v>11</v>
      </c>
      <c r="B41" t="s">
        <v>14</v>
      </c>
      <c r="C41" t="s">
        <v>15</v>
      </c>
      <c r="D41" t="s">
        <v>99</v>
      </c>
      <c r="E41" t="s">
        <v>100</v>
      </c>
      <c r="F41" t="s">
        <v>92</v>
      </c>
      <c r="G41">
        <v>30</v>
      </c>
      <c r="H41">
        <v>26</v>
      </c>
      <c r="I41">
        <v>0</v>
      </c>
      <c r="K41">
        <v>26</v>
      </c>
      <c r="L41">
        <v>4</v>
      </c>
      <c r="M41">
        <v>0</v>
      </c>
    </row>
    <row r="42" spans="1:13" x14ac:dyDescent="0.3">
      <c r="A42" t="s">
        <v>11</v>
      </c>
      <c r="B42" t="s">
        <v>16</v>
      </c>
      <c r="C42" t="s">
        <v>17</v>
      </c>
      <c r="D42" t="s">
        <v>99</v>
      </c>
      <c r="E42" t="s">
        <v>100</v>
      </c>
      <c r="F42" t="s">
        <v>92</v>
      </c>
      <c r="G42">
        <v>40</v>
      </c>
      <c r="H42">
        <v>37</v>
      </c>
      <c r="I42">
        <v>0</v>
      </c>
      <c r="K42">
        <v>37</v>
      </c>
      <c r="L42">
        <v>3</v>
      </c>
      <c r="M42">
        <v>0</v>
      </c>
    </row>
    <row r="43" spans="1:13" x14ac:dyDescent="0.3">
      <c r="A43" t="s">
        <v>11</v>
      </c>
      <c r="B43" t="s">
        <v>18</v>
      </c>
      <c r="C43" t="s">
        <v>19</v>
      </c>
      <c r="D43" t="s">
        <v>99</v>
      </c>
      <c r="E43" t="s">
        <v>100</v>
      </c>
      <c r="F43" t="s">
        <v>92</v>
      </c>
      <c r="G43">
        <v>143</v>
      </c>
      <c r="H43">
        <v>119</v>
      </c>
      <c r="I43">
        <v>0</v>
      </c>
      <c r="K43">
        <v>119</v>
      </c>
      <c r="L43">
        <v>24</v>
      </c>
      <c r="M43">
        <v>0</v>
      </c>
    </row>
    <row r="44" spans="1:13" x14ac:dyDescent="0.3">
      <c r="A44" t="s">
        <v>11</v>
      </c>
      <c r="B44" t="s">
        <v>20</v>
      </c>
      <c r="C44" t="s">
        <v>21</v>
      </c>
      <c r="D44" t="s">
        <v>99</v>
      </c>
      <c r="E44" t="s">
        <v>100</v>
      </c>
      <c r="F44" t="s">
        <v>92</v>
      </c>
      <c r="G44">
        <v>90</v>
      </c>
      <c r="H44">
        <v>79</v>
      </c>
      <c r="I44">
        <v>0</v>
      </c>
      <c r="K44">
        <v>79</v>
      </c>
      <c r="L44">
        <v>11</v>
      </c>
      <c r="M44">
        <v>0</v>
      </c>
    </row>
    <row r="45" spans="1:13" x14ac:dyDescent="0.3">
      <c r="A45" t="s">
        <v>11</v>
      </c>
      <c r="B45" t="s">
        <v>22</v>
      </c>
      <c r="C45" t="s">
        <v>23</v>
      </c>
      <c r="D45" t="s">
        <v>99</v>
      </c>
      <c r="E45" t="s">
        <v>100</v>
      </c>
      <c r="F45" t="s">
        <v>92</v>
      </c>
      <c r="G45">
        <v>592</v>
      </c>
      <c r="H45">
        <v>532</v>
      </c>
      <c r="I45">
        <v>1</v>
      </c>
      <c r="K45">
        <v>533</v>
      </c>
      <c r="L45">
        <v>59</v>
      </c>
      <c r="M45">
        <v>0</v>
      </c>
    </row>
    <row r="46" spans="1:13" x14ac:dyDescent="0.3">
      <c r="A46" t="s">
        <v>11</v>
      </c>
      <c r="B46" t="s">
        <v>24</v>
      </c>
      <c r="C46" t="s">
        <v>25</v>
      </c>
      <c r="D46" t="s">
        <v>99</v>
      </c>
      <c r="E46" t="s">
        <v>100</v>
      </c>
      <c r="F46" t="s">
        <v>92</v>
      </c>
      <c r="G46">
        <v>35</v>
      </c>
      <c r="H46">
        <v>24</v>
      </c>
      <c r="I46">
        <v>0</v>
      </c>
      <c r="K46">
        <v>24</v>
      </c>
      <c r="L46">
        <v>11</v>
      </c>
      <c r="M46">
        <v>0</v>
      </c>
    </row>
    <row r="47" spans="1:13" x14ac:dyDescent="0.3">
      <c r="A47" t="s">
        <v>11</v>
      </c>
      <c r="B47" t="s">
        <v>26</v>
      </c>
      <c r="C47" t="s">
        <v>27</v>
      </c>
      <c r="D47" t="s">
        <v>99</v>
      </c>
      <c r="E47" t="s">
        <v>100</v>
      </c>
      <c r="F47" t="s">
        <v>92</v>
      </c>
      <c r="G47">
        <v>38</v>
      </c>
      <c r="H47">
        <v>36</v>
      </c>
      <c r="I47">
        <v>0</v>
      </c>
      <c r="K47">
        <v>36</v>
      </c>
      <c r="L47">
        <v>2</v>
      </c>
      <c r="M47">
        <v>0</v>
      </c>
    </row>
    <row r="48" spans="1:13" x14ac:dyDescent="0.3">
      <c r="L48" s="15">
        <f>+SUM(L40:L47)</f>
        <v>144</v>
      </c>
    </row>
    <row r="49" spans="1:13" x14ac:dyDescent="0.3">
      <c r="A49" t="s">
        <v>11</v>
      </c>
      <c r="B49" t="s">
        <v>12</v>
      </c>
      <c r="C49" t="s">
        <v>13</v>
      </c>
      <c r="D49" t="s">
        <v>101</v>
      </c>
      <c r="E49" t="s">
        <v>102</v>
      </c>
      <c r="F49" t="s">
        <v>92</v>
      </c>
      <c r="G49">
        <v>141</v>
      </c>
      <c r="H49">
        <v>96</v>
      </c>
      <c r="I49">
        <v>3</v>
      </c>
      <c r="K49">
        <v>99</v>
      </c>
      <c r="L49">
        <v>42</v>
      </c>
      <c r="M49">
        <v>0</v>
      </c>
    </row>
    <row r="50" spans="1:13" x14ac:dyDescent="0.3">
      <c r="A50" t="s">
        <v>11</v>
      </c>
      <c r="B50" t="s">
        <v>14</v>
      </c>
      <c r="C50" t="s">
        <v>15</v>
      </c>
      <c r="D50" t="s">
        <v>101</v>
      </c>
      <c r="E50" t="s">
        <v>102</v>
      </c>
      <c r="F50" t="s">
        <v>92</v>
      </c>
      <c r="G50">
        <v>89</v>
      </c>
      <c r="H50">
        <v>63</v>
      </c>
      <c r="I50">
        <v>0</v>
      </c>
      <c r="K50">
        <v>63</v>
      </c>
      <c r="L50">
        <v>26</v>
      </c>
      <c r="M50">
        <v>0</v>
      </c>
    </row>
    <row r="51" spans="1:13" x14ac:dyDescent="0.3">
      <c r="A51" t="s">
        <v>11</v>
      </c>
      <c r="B51" t="s">
        <v>16</v>
      </c>
      <c r="C51" t="s">
        <v>17</v>
      </c>
      <c r="D51" t="s">
        <v>101</v>
      </c>
      <c r="E51" t="s">
        <v>102</v>
      </c>
      <c r="F51" t="s">
        <v>92</v>
      </c>
      <c r="G51">
        <v>75</v>
      </c>
      <c r="H51">
        <v>59</v>
      </c>
      <c r="I51">
        <v>0</v>
      </c>
      <c r="K51">
        <v>59</v>
      </c>
      <c r="L51">
        <v>16</v>
      </c>
      <c r="M51">
        <v>0</v>
      </c>
    </row>
    <row r="52" spans="1:13" x14ac:dyDescent="0.3">
      <c r="A52" t="s">
        <v>11</v>
      </c>
      <c r="B52" t="s">
        <v>18</v>
      </c>
      <c r="C52" t="s">
        <v>19</v>
      </c>
      <c r="D52" t="s">
        <v>101</v>
      </c>
      <c r="E52" t="s">
        <v>102</v>
      </c>
      <c r="F52" t="s">
        <v>92</v>
      </c>
      <c r="G52">
        <v>255</v>
      </c>
      <c r="H52">
        <v>202</v>
      </c>
      <c r="I52">
        <v>1</v>
      </c>
      <c r="K52">
        <v>203</v>
      </c>
      <c r="L52">
        <v>52</v>
      </c>
      <c r="M52">
        <v>0</v>
      </c>
    </row>
    <row r="53" spans="1:13" x14ac:dyDescent="0.3">
      <c r="A53" t="s">
        <v>11</v>
      </c>
      <c r="B53" t="s">
        <v>20</v>
      </c>
      <c r="C53" t="s">
        <v>21</v>
      </c>
      <c r="D53" t="s">
        <v>101</v>
      </c>
      <c r="E53" t="s">
        <v>102</v>
      </c>
      <c r="F53" t="s">
        <v>92</v>
      </c>
      <c r="G53">
        <v>143</v>
      </c>
      <c r="H53">
        <v>104</v>
      </c>
      <c r="I53">
        <v>0</v>
      </c>
      <c r="K53">
        <v>104</v>
      </c>
      <c r="L53">
        <v>39</v>
      </c>
      <c r="M53">
        <v>0</v>
      </c>
    </row>
    <row r="54" spans="1:13" x14ac:dyDescent="0.3">
      <c r="A54" t="s">
        <v>11</v>
      </c>
      <c r="B54" t="s">
        <v>22</v>
      </c>
      <c r="C54" t="s">
        <v>23</v>
      </c>
      <c r="D54" t="s">
        <v>101</v>
      </c>
      <c r="E54" t="s">
        <v>102</v>
      </c>
      <c r="F54" t="s">
        <v>92</v>
      </c>
      <c r="G54">
        <v>868</v>
      </c>
      <c r="H54">
        <v>632</v>
      </c>
      <c r="I54">
        <v>3</v>
      </c>
      <c r="K54">
        <v>635</v>
      </c>
      <c r="L54">
        <v>233</v>
      </c>
      <c r="M54">
        <v>0</v>
      </c>
    </row>
    <row r="55" spans="1:13" x14ac:dyDescent="0.3">
      <c r="A55" t="s">
        <v>11</v>
      </c>
      <c r="B55" t="s">
        <v>24</v>
      </c>
      <c r="C55" t="s">
        <v>25</v>
      </c>
      <c r="D55" t="s">
        <v>101</v>
      </c>
      <c r="E55" t="s">
        <v>102</v>
      </c>
      <c r="F55" t="s">
        <v>92</v>
      </c>
      <c r="G55">
        <v>87</v>
      </c>
      <c r="H55">
        <v>52</v>
      </c>
      <c r="I55">
        <v>0</v>
      </c>
      <c r="K55">
        <v>52</v>
      </c>
      <c r="L55">
        <v>35</v>
      </c>
      <c r="M55">
        <v>0</v>
      </c>
    </row>
    <row r="56" spans="1:13" x14ac:dyDescent="0.3">
      <c r="A56" t="s">
        <v>11</v>
      </c>
      <c r="B56" t="s">
        <v>26</v>
      </c>
      <c r="C56" t="s">
        <v>27</v>
      </c>
      <c r="D56" t="s">
        <v>101</v>
      </c>
      <c r="E56" t="s">
        <v>102</v>
      </c>
      <c r="F56" t="s">
        <v>92</v>
      </c>
      <c r="G56">
        <v>85</v>
      </c>
      <c r="H56">
        <v>58</v>
      </c>
      <c r="I56">
        <v>0</v>
      </c>
      <c r="K56">
        <v>58</v>
      </c>
      <c r="L56">
        <v>27</v>
      </c>
      <c r="M56">
        <v>0</v>
      </c>
    </row>
    <row r="57" spans="1:13" x14ac:dyDescent="0.3">
      <c r="L57" s="15">
        <f>+SUM(L49:L56)</f>
        <v>470</v>
      </c>
    </row>
    <row r="58" spans="1:13" x14ac:dyDescent="0.3">
      <c r="A58" t="s">
        <v>11</v>
      </c>
      <c r="B58" t="s">
        <v>12</v>
      </c>
      <c r="C58" t="s">
        <v>13</v>
      </c>
      <c r="D58" t="s">
        <v>103</v>
      </c>
      <c r="E58" t="s">
        <v>104</v>
      </c>
      <c r="F58" t="s">
        <v>92</v>
      </c>
      <c r="G58">
        <v>26</v>
      </c>
      <c r="H58">
        <v>24</v>
      </c>
      <c r="I58">
        <v>0</v>
      </c>
      <c r="K58">
        <v>24</v>
      </c>
      <c r="L58">
        <v>2</v>
      </c>
      <c r="M58">
        <v>0</v>
      </c>
    </row>
    <row r="59" spans="1:13" x14ac:dyDescent="0.3">
      <c r="A59" t="s">
        <v>11</v>
      </c>
      <c r="B59" t="s">
        <v>14</v>
      </c>
      <c r="C59" t="s">
        <v>15</v>
      </c>
      <c r="D59" t="s">
        <v>103</v>
      </c>
      <c r="E59" t="s">
        <v>104</v>
      </c>
      <c r="F59" t="s">
        <v>92</v>
      </c>
      <c r="G59">
        <v>8</v>
      </c>
      <c r="H59">
        <v>8</v>
      </c>
      <c r="I59">
        <v>0</v>
      </c>
      <c r="K59">
        <v>8</v>
      </c>
      <c r="L59">
        <v>0</v>
      </c>
      <c r="M59">
        <v>0</v>
      </c>
    </row>
    <row r="60" spans="1:13" x14ac:dyDescent="0.3">
      <c r="A60" t="s">
        <v>11</v>
      </c>
      <c r="B60" t="s">
        <v>16</v>
      </c>
      <c r="C60" t="s">
        <v>17</v>
      </c>
      <c r="D60" t="s">
        <v>103</v>
      </c>
      <c r="E60" t="s">
        <v>104</v>
      </c>
      <c r="F60" t="s">
        <v>92</v>
      </c>
      <c r="G60">
        <v>10</v>
      </c>
      <c r="H60">
        <v>7</v>
      </c>
      <c r="I60">
        <v>0</v>
      </c>
      <c r="K60">
        <v>7</v>
      </c>
      <c r="L60">
        <v>3</v>
      </c>
      <c r="M60">
        <v>0</v>
      </c>
    </row>
    <row r="61" spans="1:13" x14ac:dyDescent="0.3">
      <c r="A61" t="s">
        <v>11</v>
      </c>
      <c r="B61" t="s">
        <v>18</v>
      </c>
      <c r="C61" t="s">
        <v>19</v>
      </c>
      <c r="D61" t="s">
        <v>103</v>
      </c>
      <c r="E61" t="s">
        <v>104</v>
      </c>
      <c r="F61" t="s">
        <v>92</v>
      </c>
      <c r="G61">
        <v>27</v>
      </c>
      <c r="H61">
        <v>26</v>
      </c>
      <c r="I61">
        <v>0</v>
      </c>
      <c r="K61">
        <v>26</v>
      </c>
      <c r="L61">
        <v>1</v>
      </c>
      <c r="M61">
        <v>0</v>
      </c>
    </row>
    <row r="62" spans="1:13" x14ac:dyDescent="0.3">
      <c r="A62" t="s">
        <v>11</v>
      </c>
      <c r="B62" t="s">
        <v>20</v>
      </c>
      <c r="C62" t="s">
        <v>21</v>
      </c>
      <c r="D62" t="s">
        <v>103</v>
      </c>
      <c r="E62" t="s">
        <v>104</v>
      </c>
      <c r="F62" t="s">
        <v>92</v>
      </c>
      <c r="G62">
        <v>15</v>
      </c>
      <c r="H62">
        <v>15</v>
      </c>
      <c r="I62">
        <v>0</v>
      </c>
      <c r="K62">
        <v>15</v>
      </c>
      <c r="L62">
        <v>0</v>
      </c>
      <c r="M62">
        <v>0</v>
      </c>
    </row>
    <row r="63" spans="1:13" x14ac:dyDescent="0.3">
      <c r="A63" t="s">
        <v>11</v>
      </c>
      <c r="B63" t="s">
        <v>22</v>
      </c>
      <c r="C63" t="s">
        <v>23</v>
      </c>
      <c r="D63" t="s">
        <v>103</v>
      </c>
      <c r="E63" t="s">
        <v>104</v>
      </c>
      <c r="F63" t="s">
        <v>92</v>
      </c>
      <c r="G63">
        <v>119</v>
      </c>
      <c r="H63">
        <v>115</v>
      </c>
      <c r="I63">
        <v>0</v>
      </c>
      <c r="K63">
        <v>115</v>
      </c>
      <c r="L63">
        <v>4</v>
      </c>
      <c r="M63">
        <v>0</v>
      </c>
    </row>
    <row r="64" spans="1:13" x14ac:dyDescent="0.3">
      <c r="A64" t="s">
        <v>11</v>
      </c>
      <c r="B64" t="s">
        <v>24</v>
      </c>
      <c r="C64" t="s">
        <v>25</v>
      </c>
      <c r="D64" t="s">
        <v>103</v>
      </c>
      <c r="E64" t="s">
        <v>104</v>
      </c>
      <c r="F64" t="s">
        <v>92</v>
      </c>
      <c r="G64">
        <v>9</v>
      </c>
      <c r="H64">
        <v>7</v>
      </c>
      <c r="I64">
        <v>0</v>
      </c>
      <c r="K64">
        <v>7</v>
      </c>
      <c r="L64">
        <v>2</v>
      </c>
      <c r="M64">
        <v>0</v>
      </c>
    </row>
    <row r="65" spans="1:13" x14ac:dyDescent="0.3">
      <c r="A65" t="s">
        <v>11</v>
      </c>
      <c r="B65" t="s">
        <v>26</v>
      </c>
      <c r="C65" t="s">
        <v>27</v>
      </c>
      <c r="D65" t="s">
        <v>103</v>
      </c>
      <c r="E65" t="s">
        <v>104</v>
      </c>
      <c r="F65" t="s">
        <v>92</v>
      </c>
      <c r="G65">
        <v>10</v>
      </c>
      <c r="H65">
        <v>9</v>
      </c>
      <c r="I65">
        <v>0</v>
      </c>
      <c r="K65">
        <v>9</v>
      </c>
      <c r="L65">
        <v>1</v>
      </c>
      <c r="M65">
        <v>0</v>
      </c>
    </row>
    <row r="66" spans="1:13" x14ac:dyDescent="0.3">
      <c r="L66" s="15">
        <f>+SUM(L58:L65)</f>
        <v>13</v>
      </c>
    </row>
    <row r="67" spans="1:13" x14ac:dyDescent="0.3">
      <c r="A67" t="s">
        <v>11</v>
      </c>
      <c r="B67" t="s">
        <v>12</v>
      </c>
      <c r="C67" t="s">
        <v>13</v>
      </c>
      <c r="D67" t="s">
        <v>105</v>
      </c>
      <c r="E67" t="s">
        <v>106</v>
      </c>
      <c r="F67" t="s">
        <v>92</v>
      </c>
      <c r="G67">
        <v>2</v>
      </c>
      <c r="H67">
        <v>1</v>
      </c>
      <c r="I67">
        <v>0</v>
      </c>
      <c r="K67">
        <v>1</v>
      </c>
      <c r="L67">
        <v>1</v>
      </c>
      <c r="M67">
        <v>0</v>
      </c>
    </row>
    <row r="68" spans="1:13" x14ac:dyDescent="0.3">
      <c r="A68" t="s">
        <v>11</v>
      </c>
      <c r="B68" t="s">
        <v>14</v>
      </c>
      <c r="C68" t="s">
        <v>15</v>
      </c>
      <c r="D68" t="s">
        <v>105</v>
      </c>
      <c r="E68" t="s">
        <v>106</v>
      </c>
      <c r="F68" t="s">
        <v>92</v>
      </c>
      <c r="G68">
        <v>3</v>
      </c>
      <c r="H68">
        <v>3</v>
      </c>
      <c r="I68">
        <v>0</v>
      </c>
      <c r="K68">
        <v>3</v>
      </c>
      <c r="L68">
        <v>0</v>
      </c>
      <c r="M68">
        <v>0</v>
      </c>
    </row>
    <row r="69" spans="1:13" x14ac:dyDescent="0.3">
      <c r="A69" t="s">
        <v>11</v>
      </c>
      <c r="B69" t="s">
        <v>16</v>
      </c>
      <c r="C69" t="s">
        <v>17</v>
      </c>
      <c r="D69" t="s">
        <v>105</v>
      </c>
      <c r="E69" t="s">
        <v>106</v>
      </c>
      <c r="F69" t="s">
        <v>92</v>
      </c>
      <c r="G69">
        <v>2</v>
      </c>
      <c r="H69">
        <v>2</v>
      </c>
      <c r="I69">
        <v>0</v>
      </c>
      <c r="K69">
        <v>2</v>
      </c>
      <c r="L69">
        <v>0</v>
      </c>
      <c r="M69">
        <v>0</v>
      </c>
    </row>
    <row r="70" spans="1:13" x14ac:dyDescent="0.3">
      <c r="A70" t="s">
        <v>11</v>
      </c>
      <c r="B70" t="s">
        <v>18</v>
      </c>
      <c r="C70" t="s">
        <v>19</v>
      </c>
      <c r="D70" t="s">
        <v>105</v>
      </c>
      <c r="E70" t="s">
        <v>106</v>
      </c>
      <c r="F70" t="s">
        <v>92</v>
      </c>
      <c r="G70">
        <v>8</v>
      </c>
      <c r="H70">
        <v>7</v>
      </c>
      <c r="I70">
        <v>0</v>
      </c>
      <c r="K70">
        <v>7</v>
      </c>
      <c r="L70">
        <v>1</v>
      </c>
      <c r="M70">
        <v>0</v>
      </c>
    </row>
    <row r="71" spans="1:13" x14ac:dyDescent="0.3">
      <c r="A71" t="s">
        <v>11</v>
      </c>
      <c r="B71" t="s">
        <v>20</v>
      </c>
      <c r="C71" t="s">
        <v>21</v>
      </c>
      <c r="D71" t="s">
        <v>105</v>
      </c>
      <c r="E71" t="s">
        <v>106</v>
      </c>
      <c r="F71" t="s">
        <v>92</v>
      </c>
      <c r="G71">
        <v>8</v>
      </c>
      <c r="H71">
        <v>7</v>
      </c>
      <c r="I71">
        <v>0</v>
      </c>
      <c r="K71">
        <v>7</v>
      </c>
      <c r="L71">
        <v>1</v>
      </c>
      <c r="M71">
        <v>0</v>
      </c>
    </row>
    <row r="72" spans="1:13" x14ac:dyDescent="0.3">
      <c r="A72" t="s">
        <v>11</v>
      </c>
      <c r="B72" t="s">
        <v>22</v>
      </c>
      <c r="C72" t="s">
        <v>23</v>
      </c>
      <c r="D72" t="s">
        <v>105</v>
      </c>
      <c r="E72" t="s">
        <v>106</v>
      </c>
      <c r="F72" t="s">
        <v>92</v>
      </c>
      <c r="G72">
        <v>34</v>
      </c>
      <c r="H72">
        <v>25</v>
      </c>
      <c r="I72">
        <v>0</v>
      </c>
      <c r="K72">
        <v>25</v>
      </c>
      <c r="L72">
        <v>9</v>
      </c>
      <c r="M72">
        <v>0</v>
      </c>
    </row>
    <row r="73" spans="1:13" x14ac:dyDescent="0.3">
      <c r="A73" t="s">
        <v>11</v>
      </c>
      <c r="B73" t="s">
        <v>24</v>
      </c>
      <c r="C73" t="s">
        <v>25</v>
      </c>
      <c r="D73" t="s">
        <v>105</v>
      </c>
      <c r="E73" t="s">
        <v>106</v>
      </c>
      <c r="F73" t="s">
        <v>92</v>
      </c>
      <c r="G73">
        <v>3</v>
      </c>
      <c r="H73">
        <v>3</v>
      </c>
      <c r="I73">
        <v>0</v>
      </c>
      <c r="K73">
        <v>3</v>
      </c>
      <c r="L73">
        <v>0</v>
      </c>
      <c r="M73">
        <v>0</v>
      </c>
    </row>
    <row r="74" spans="1:13" x14ac:dyDescent="0.3">
      <c r="A74" t="s">
        <v>11</v>
      </c>
      <c r="B74" t="s">
        <v>26</v>
      </c>
      <c r="C74" t="s">
        <v>27</v>
      </c>
      <c r="D74" t="s">
        <v>105</v>
      </c>
      <c r="E74" t="s">
        <v>106</v>
      </c>
      <c r="F74" t="s">
        <v>92</v>
      </c>
      <c r="G74">
        <v>3</v>
      </c>
      <c r="H74">
        <v>3</v>
      </c>
      <c r="I74">
        <v>0</v>
      </c>
      <c r="K74">
        <v>3</v>
      </c>
      <c r="L74">
        <v>0</v>
      </c>
      <c r="M74">
        <v>0</v>
      </c>
    </row>
    <row r="75" spans="1:13" x14ac:dyDescent="0.3">
      <c r="L75" s="15">
        <f>+SUM(L67:L74)</f>
        <v>12</v>
      </c>
    </row>
    <row r="76" spans="1:13" x14ac:dyDescent="0.3">
      <c r="A76" t="s">
        <v>11</v>
      </c>
      <c r="B76" t="s">
        <v>12</v>
      </c>
      <c r="C76" t="s">
        <v>13</v>
      </c>
      <c r="D76" t="s">
        <v>107</v>
      </c>
      <c r="E76" t="s">
        <v>108</v>
      </c>
      <c r="F76" t="s">
        <v>92</v>
      </c>
      <c r="G76">
        <v>1</v>
      </c>
      <c r="H76">
        <v>1</v>
      </c>
      <c r="I76">
        <v>0</v>
      </c>
      <c r="K76">
        <v>1</v>
      </c>
      <c r="L76">
        <v>0</v>
      </c>
      <c r="M76">
        <v>0</v>
      </c>
    </row>
    <row r="77" spans="1:13" x14ac:dyDescent="0.3">
      <c r="A77" t="s">
        <v>11</v>
      </c>
      <c r="B77" t="s">
        <v>14</v>
      </c>
      <c r="C77" t="s">
        <v>15</v>
      </c>
      <c r="D77" t="s">
        <v>107</v>
      </c>
      <c r="E77" t="s">
        <v>108</v>
      </c>
      <c r="F77" t="s">
        <v>92</v>
      </c>
      <c r="G77">
        <v>2</v>
      </c>
      <c r="H77">
        <v>0</v>
      </c>
      <c r="I77">
        <v>0</v>
      </c>
      <c r="K77">
        <v>0</v>
      </c>
      <c r="L77">
        <v>2</v>
      </c>
      <c r="M77">
        <v>0</v>
      </c>
    </row>
    <row r="78" spans="1:13" x14ac:dyDescent="0.3">
      <c r="A78" t="s">
        <v>11</v>
      </c>
      <c r="B78" t="s">
        <v>16</v>
      </c>
      <c r="C78" t="s">
        <v>17</v>
      </c>
      <c r="D78" t="s">
        <v>107</v>
      </c>
      <c r="E78" t="s">
        <v>108</v>
      </c>
      <c r="F78" t="s">
        <v>92</v>
      </c>
      <c r="G78">
        <v>5</v>
      </c>
      <c r="H78">
        <v>5</v>
      </c>
      <c r="I78">
        <v>0</v>
      </c>
      <c r="K78">
        <v>5</v>
      </c>
      <c r="L78">
        <v>0</v>
      </c>
      <c r="M78">
        <v>0</v>
      </c>
    </row>
    <row r="79" spans="1:13" x14ac:dyDescent="0.3">
      <c r="A79" t="s">
        <v>11</v>
      </c>
      <c r="B79" t="s">
        <v>18</v>
      </c>
      <c r="C79" t="s">
        <v>19</v>
      </c>
      <c r="D79" t="s">
        <v>107</v>
      </c>
      <c r="E79" t="s">
        <v>108</v>
      </c>
      <c r="F79" t="s">
        <v>92</v>
      </c>
      <c r="G79">
        <v>6</v>
      </c>
      <c r="H79">
        <v>5</v>
      </c>
      <c r="I79">
        <v>0</v>
      </c>
      <c r="K79">
        <v>5</v>
      </c>
      <c r="L79">
        <v>1</v>
      </c>
      <c r="M79">
        <v>0</v>
      </c>
    </row>
    <row r="80" spans="1:13" x14ac:dyDescent="0.3">
      <c r="A80" t="s">
        <v>11</v>
      </c>
      <c r="B80" t="s">
        <v>20</v>
      </c>
      <c r="C80" t="s">
        <v>21</v>
      </c>
      <c r="D80" t="s">
        <v>107</v>
      </c>
      <c r="E80" t="s">
        <v>108</v>
      </c>
      <c r="F80" t="s">
        <v>92</v>
      </c>
      <c r="G80">
        <v>2</v>
      </c>
      <c r="H80">
        <v>1</v>
      </c>
      <c r="I80">
        <v>0</v>
      </c>
      <c r="K80">
        <v>1</v>
      </c>
      <c r="L80">
        <v>1</v>
      </c>
      <c r="M80">
        <v>0</v>
      </c>
    </row>
    <row r="81" spans="1:13" x14ac:dyDescent="0.3">
      <c r="A81" t="s">
        <v>11</v>
      </c>
      <c r="B81" t="s">
        <v>22</v>
      </c>
      <c r="C81" t="s">
        <v>23</v>
      </c>
      <c r="D81" t="s">
        <v>107</v>
      </c>
      <c r="E81" t="s">
        <v>108</v>
      </c>
      <c r="F81" t="s">
        <v>92</v>
      </c>
      <c r="G81">
        <v>23</v>
      </c>
      <c r="H81">
        <v>16</v>
      </c>
      <c r="I81">
        <v>0</v>
      </c>
      <c r="K81">
        <v>16</v>
      </c>
      <c r="L81">
        <v>7</v>
      </c>
      <c r="M81">
        <v>0</v>
      </c>
    </row>
    <row r="82" spans="1:13" x14ac:dyDescent="0.3">
      <c r="A82" t="s">
        <v>11</v>
      </c>
      <c r="B82" t="s">
        <v>24</v>
      </c>
      <c r="C82" t="s">
        <v>25</v>
      </c>
      <c r="D82" t="s">
        <v>107</v>
      </c>
      <c r="E82" t="s">
        <v>108</v>
      </c>
      <c r="F82" t="s">
        <v>92</v>
      </c>
      <c r="G82">
        <v>2</v>
      </c>
      <c r="H82">
        <v>0</v>
      </c>
      <c r="I82">
        <v>0</v>
      </c>
      <c r="K82">
        <v>0</v>
      </c>
      <c r="L82">
        <v>2</v>
      </c>
      <c r="M82">
        <v>0</v>
      </c>
    </row>
    <row r="83" spans="1:13" x14ac:dyDescent="0.3">
      <c r="A83" t="s">
        <v>11</v>
      </c>
      <c r="B83" t="s">
        <v>26</v>
      </c>
      <c r="C83" t="s">
        <v>27</v>
      </c>
      <c r="D83" t="s">
        <v>107</v>
      </c>
      <c r="E83" t="s">
        <v>108</v>
      </c>
      <c r="F83" t="s">
        <v>92</v>
      </c>
      <c r="G83">
        <v>2</v>
      </c>
      <c r="H83">
        <v>0</v>
      </c>
      <c r="I83">
        <v>0</v>
      </c>
      <c r="K83">
        <v>0</v>
      </c>
      <c r="L83">
        <v>2</v>
      </c>
      <c r="M83">
        <v>0</v>
      </c>
    </row>
    <row r="84" spans="1:13" x14ac:dyDescent="0.3">
      <c r="L84" s="15">
        <f>+SUM(L76:L83)</f>
        <v>15</v>
      </c>
    </row>
    <row r="85" spans="1:13" x14ac:dyDescent="0.3">
      <c r="A85" t="s">
        <v>11</v>
      </c>
      <c r="B85" t="s">
        <v>18</v>
      </c>
      <c r="C85" t="s">
        <v>19</v>
      </c>
      <c r="D85" t="s">
        <v>232</v>
      </c>
      <c r="E85" t="s">
        <v>233</v>
      </c>
      <c r="F85" t="s">
        <v>92</v>
      </c>
      <c r="G85">
        <v>1</v>
      </c>
      <c r="H85">
        <v>0</v>
      </c>
      <c r="I85">
        <v>0</v>
      </c>
      <c r="K85">
        <v>0</v>
      </c>
      <c r="L85">
        <v>1</v>
      </c>
      <c r="M85">
        <v>0</v>
      </c>
    </row>
    <row r="86" spans="1:13" x14ac:dyDescent="0.3">
      <c r="A86" t="s">
        <v>11</v>
      </c>
      <c r="B86" t="s">
        <v>22</v>
      </c>
      <c r="C86" t="s">
        <v>23</v>
      </c>
      <c r="D86" t="s">
        <v>232</v>
      </c>
      <c r="E86" t="s">
        <v>233</v>
      </c>
      <c r="F86" t="s">
        <v>92</v>
      </c>
      <c r="G86">
        <v>4</v>
      </c>
      <c r="H86">
        <v>1</v>
      </c>
      <c r="I86">
        <v>0</v>
      </c>
      <c r="K86">
        <v>1</v>
      </c>
      <c r="L86">
        <v>3</v>
      </c>
      <c r="M86">
        <v>0</v>
      </c>
    </row>
    <row r="87" spans="1:13" x14ac:dyDescent="0.3">
      <c r="A87" t="s">
        <v>11</v>
      </c>
      <c r="B87" t="s">
        <v>26</v>
      </c>
      <c r="C87" t="s">
        <v>27</v>
      </c>
      <c r="D87" t="s">
        <v>232</v>
      </c>
      <c r="E87" t="s">
        <v>233</v>
      </c>
      <c r="F87" t="s">
        <v>92</v>
      </c>
      <c r="G87">
        <v>1</v>
      </c>
      <c r="H87">
        <v>1</v>
      </c>
      <c r="I87">
        <v>0</v>
      </c>
      <c r="K87">
        <v>1</v>
      </c>
      <c r="L87">
        <v>0</v>
      </c>
      <c r="M87">
        <v>0</v>
      </c>
    </row>
    <row r="88" spans="1:13" x14ac:dyDescent="0.3">
      <c r="L88" s="15">
        <v>4</v>
      </c>
    </row>
    <row r="89" spans="1:13" x14ac:dyDescent="0.3">
      <c r="A89" t="s">
        <v>11</v>
      </c>
      <c r="B89" t="s">
        <v>12</v>
      </c>
      <c r="C89" t="s">
        <v>13</v>
      </c>
      <c r="D89" t="s">
        <v>109</v>
      </c>
      <c r="E89" t="s">
        <v>110</v>
      </c>
      <c r="F89" t="s">
        <v>92</v>
      </c>
      <c r="G89">
        <v>29</v>
      </c>
      <c r="H89">
        <v>24</v>
      </c>
      <c r="I89">
        <v>0</v>
      </c>
      <c r="K89">
        <v>24</v>
      </c>
      <c r="L89">
        <v>5</v>
      </c>
      <c r="M89">
        <v>0</v>
      </c>
    </row>
    <row r="90" spans="1:13" x14ac:dyDescent="0.3">
      <c r="A90" t="s">
        <v>11</v>
      </c>
      <c r="B90" t="s">
        <v>14</v>
      </c>
      <c r="C90" t="s">
        <v>15</v>
      </c>
      <c r="D90" t="s">
        <v>109</v>
      </c>
      <c r="E90" t="s">
        <v>110</v>
      </c>
      <c r="F90" t="s">
        <v>92</v>
      </c>
      <c r="G90">
        <v>10</v>
      </c>
      <c r="H90">
        <v>8</v>
      </c>
      <c r="I90">
        <v>0</v>
      </c>
      <c r="K90">
        <v>8</v>
      </c>
      <c r="L90">
        <v>2</v>
      </c>
      <c r="M90">
        <v>0</v>
      </c>
    </row>
    <row r="91" spans="1:13" x14ac:dyDescent="0.3">
      <c r="A91" t="s">
        <v>11</v>
      </c>
      <c r="B91" t="s">
        <v>16</v>
      </c>
      <c r="C91" t="s">
        <v>17</v>
      </c>
      <c r="D91" t="s">
        <v>109</v>
      </c>
      <c r="E91" t="s">
        <v>110</v>
      </c>
      <c r="F91" t="s">
        <v>92</v>
      </c>
      <c r="G91">
        <v>7</v>
      </c>
      <c r="H91">
        <v>6</v>
      </c>
      <c r="I91">
        <v>0</v>
      </c>
      <c r="K91">
        <v>6</v>
      </c>
      <c r="L91">
        <v>1</v>
      </c>
      <c r="M91">
        <v>0</v>
      </c>
    </row>
    <row r="92" spans="1:13" x14ac:dyDescent="0.3">
      <c r="A92" t="s">
        <v>11</v>
      </c>
      <c r="B92" t="s">
        <v>18</v>
      </c>
      <c r="C92" t="s">
        <v>19</v>
      </c>
      <c r="D92" t="s">
        <v>109</v>
      </c>
      <c r="E92" t="s">
        <v>110</v>
      </c>
      <c r="F92" t="s">
        <v>92</v>
      </c>
      <c r="G92">
        <v>34</v>
      </c>
      <c r="H92">
        <v>29</v>
      </c>
      <c r="I92">
        <v>1</v>
      </c>
      <c r="K92">
        <v>30</v>
      </c>
      <c r="L92">
        <v>4</v>
      </c>
      <c r="M92">
        <v>0</v>
      </c>
    </row>
    <row r="93" spans="1:13" x14ac:dyDescent="0.3">
      <c r="A93" t="s">
        <v>11</v>
      </c>
      <c r="B93" t="s">
        <v>20</v>
      </c>
      <c r="C93" t="s">
        <v>21</v>
      </c>
      <c r="D93" t="s">
        <v>109</v>
      </c>
      <c r="E93" t="s">
        <v>110</v>
      </c>
      <c r="F93" t="s">
        <v>92</v>
      </c>
      <c r="G93">
        <v>27</v>
      </c>
      <c r="H93">
        <v>16</v>
      </c>
      <c r="I93">
        <v>1</v>
      </c>
      <c r="K93">
        <v>17</v>
      </c>
      <c r="L93">
        <v>10</v>
      </c>
      <c r="M93">
        <v>0</v>
      </c>
    </row>
    <row r="94" spans="1:13" x14ac:dyDescent="0.3">
      <c r="A94" t="s">
        <v>11</v>
      </c>
      <c r="B94" t="s">
        <v>22</v>
      </c>
      <c r="C94" t="s">
        <v>23</v>
      </c>
      <c r="D94" t="s">
        <v>109</v>
      </c>
      <c r="E94" t="s">
        <v>110</v>
      </c>
      <c r="F94" t="s">
        <v>92</v>
      </c>
      <c r="G94">
        <v>164</v>
      </c>
      <c r="H94">
        <v>140</v>
      </c>
      <c r="I94">
        <v>0</v>
      </c>
      <c r="K94">
        <v>140</v>
      </c>
      <c r="L94">
        <v>24</v>
      </c>
      <c r="M94">
        <v>0</v>
      </c>
    </row>
    <row r="95" spans="1:13" x14ac:dyDescent="0.3">
      <c r="A95" t="s">
        <v>11</v>
      </c>
      <c r="B95" t="s">
        <v>24</v>
      </c>
      <c r="C95" t="s">
        <v>25</v>
      </c>
      <c r="D95" t="s">
        <v>109</v>
      </c>
      <c r="E95" t="s">
        <v>110</v>
      </c>
      <c r="F95" t="s">
        <v>92</v>
      </c>
      <c r="G95">
        <v>6</v>
      </c>
      <c r="H95">
        <v>6</v>
      </c>
      <c r="I95">
        <v>0</v>
      </c>
      <c r="K95">
        <v>6</v>
      </c>
      <c r="L95">
        <v>0</v>
      </c>
      <c r="M95">
        <v>0</v>
      </c>
    </row>
    <row r="96" spans="1:13" x14ac:dyDescent="0.3">
      <c r="A96" t="s">
        <v>11</v>
      </c>
      <c r="B96" t="s">
        <v>26</v>
      </c>
      <c r="C96" t="s">
        <v>27</v>
      </c>
      <c r="D96" t="s">
        <v>109</v>
      </c>
      <c r="E96" t="s">
        <v>110</v>
      </c>
      <c r="F96" t="s">
        <v>92</v>
      </c>
      <c r="G96">
        <v>12</v>
      </c>
      <c r="H96">
        <v>11</v>
      </c>
      <c r="I96">
        <v>0</v>
      </c>
      <c r="K96">
        <v>11</v>
      </c>
      <c r="L96">
        <v>1</v>
      </c>
      <c r="M96">
        <v>0</v>
      </c>
    </row>
    <row r="97" spans="1:13" x14ac:dyDescent="0.3">
      <c r="L97" s="15">
        <f>+SUM(L89:L96)</f>
        <v>47</v>
      </c>
    </row>
    <row r="98" spans="1:13" x14ac:dyDescent="0.3">
      <c r="A98" t="s">
        <v>11</v>
      </c>
      <c r="B98" t="s">
        <v>12</v>
      </c>
      <c r="C98" t="s">
        <v>13</v>
      </c>
      <c r="D98" t="s">
        <v>111</v>
      </c>
      <c r="E98" t="s">
        <v>112</v>
      </c>
      <c r="F98" t="s">
        <v>92</v>
      </c>
      <c r="G98">
        <v>26</v>
      </c>
      <c r="H98">
        <v>22</v>
      </c>
      <c r="I98">
        <v>0</v>
      </c>
      <c r="K98">
        <v>22</v>
      </c>
      <c r="L98">
        <v>4</v>
      </c>
      <c r="M98">
        <v>0</v>
      </c>
    </row>
    <row r="99" spans="1:13" x14ac:dyDescent="0.3">
      <c r="A99" t="s">
        <v>11</v>
      </c>
      <c r="B99" t="s">
        <v>14</v>
      </c>
      <c r="C99" t="s">
        <v>15</v>
      </c>
      <c r="D99" t="s">
        <v>111</v>
      </c>
      <c r="E99" t="s">
        <v>112</v>
      </c>
      <c r="F99" t="s">
        <v>92</v>
      </c>
      <c r="G99">
        <v>13</v>
      </c>
      <c r="H99">
        <v>13</v>
      </c>
      <c r="I99">
        <v>0</v>
      </c>
      <c r="K99">
        <v>13</v>
      </c>
      <c r="L99">
        <v>0</v>
      </c>
      <c r="M99">
        <v>0</v>
      </c>
    </row>
    <row r="100" spans="1:13" x14ac:dyDescent="0.3">
      <c r="A100" t="s">
        <v>11</v>
      </c>
      <c r="B100" t="s">
        <v>16</v>
      </c>
      <c r="C100" t="s">
        <v>17</v>
      </c>
      <c r="D100" t="s">
        <v>111</v>
      </c>
      <c r="E100" t="s">
        <v>112</v>
      </c>
      <c r="F100" t="s">
        <v>92</v>
      </c>
      <c r="G100">
        <v>16</v>
      </c>
      <c r="H100">
        <v>15</v>
      </c>
      <c r="I100">
        <v>0</v>
      </c>
      <c r="K100">
        <v>15</v>
      </c>
      <c r="L100">
        <v>1</v>
      </c>
      <c r="M100">
        <v>0</v>
      </c>
    </row>
    <row r="101" spans="1:13" x14ac:dyDescent="0.3">
      <c r="A101" t="s">
        <v>11</v>
      </c>
      <c r="B101" t="s">
        <v>18</v>
      </c>
      <c r="C101" t="s">
        <v>19</v>
      </c>
      <c r="D101" t="s">
        <v>111</v>
      </c>
      <c r="E101" t="s">
        <v>112</v>
      </c>
      <c r="F101" t="s">
        <v>92</v>
      </c>
      <c r="G101">
        <v>46</v>
      </c>
      <c r="H101">
        <v>42</v>
      </c>
      <c r="I101">
        <v>0</v>
      </c>
      <c r="K101">
        <v>42</v>
      </c>
      <c r="L101">
        <v>4</v>
      </c>
      <c r="M101">
        <v>0</v>
      </c>
    </row>
    <row r="102" spans="1:13" x14ac:dyDescent="0.3">
      <c r="A102" t="s">
        <v>11</v>
      </c>
      <c r="B102" t="s">
        <v>20</v>
      </c>
      <c r="C102" t="s">
        <v>21</v>
      </c>
      <c r="D102" t="s">
        <v>111</v>
      </c>
      <c r="E102" t="s">
        <v>112</v>
      </c>
      <c r="F102" t="s">
        <v>92</v>
      </c>
      <c r="G102">
        <v>23</v>
      </c>
      <c r="H102">
        <v>22</v>
      </c>
      <c r="I102">
        <v>0</v>
      </c>
      <c r="K102">
        <v>22</v>
      </c>
      <c r="L102">
        <v>1</v>
      </c>
      <c r="M102">
        <v>0</v>
      </c>
    </row>
    <row r="103" spans="1:13" x14ac:dyDescent="0.3">
      <c r="A103" t="s">
        <v>11</v>
      </c>
      <c r="B103" t="s">
        <v>22</v>
      </c>
      <c r="C103" t="s">
        <v>23</v>
      </c>
      <c r="D103" t="s">
        <v>111</v>
      </c>
      <c r="E103" t="s">
        <v>112</v>
      </c>
      <c r="F103" t="s">
        <v>92</v>
      </c>
      <c r="G103">
        <v>167</v>
      </c>
      <c r="H103">
        <v>148</v>
      </c>
      <c r="I103">
        <v>0</v>
      </c>
      <c r="K103">
        <v>148</v>
      </c>
      <c r="L103">
        <v>19</v>
      </c>
      <c r="M103">
        <v>0</v>
      </c>
    </row>
    <row r="104" spans="1:13" x14ac:dyDescent="0.3">
      <c r="A104" t="s">
        <v>11</v>
      </c>
      <c r="B104" t="s">
        <v>24</v>
      </c>
      <c r="C104" t="s">
        <v>25</v>
      </c>
      <c r="D104" t="s">
        <v>111</v>
      </c>
      <c r="E104" t="s">
        <v>112</v>
      </c>
      <c r="F104" t="s">
        <v>92</v>
      </c>
      <c r="G104">
        <v>15</v>
      </c>
      <c r="H104">
        <v>15</v>
      </c>
      <c r="I104">
        <v>0</v>
      </c>
      <c r="K104">
        <v>15</v>
      </c>
      <c r="L104">
        <v>0</v>
      </c>
      <c r="M104">
        <v>0</v>
      </c>
    </row>
    <row r="105" spans="1:13" x14ac:dyDescent="0.3">
      <c r="A105" t="s">
        <v>11</v>
      </c>
      <c r="B105" t="s">
        <v>26</v>
      </c>
      <c r="C105" t="s">
        <v>27</v>
      </c>
      <c r="D105" t="s">
        <v>111</v>
      </c>
      <c r="E105" t="s">
        <v>112</v>
      </c>
      <c r="F105" t="s">
        <v>92</v>
      </c>
      <c r="G105">
        <v>10</v>
      </c>
      <c r="H105">
        <v>9</v>
      </c>
      <c r="I105">
        <v>0</v>
      </c>
      <c r="K105">
        <v>9</v>
      </c>
      <c r="L105">
        <v>1</v>
      </c>
      <c r="M105">
        <v>0</v>
      </c>
    </row>
    <row r="106" spans="1:13" x14ac:dyDescent="0.3">
      <c r="L106" s="15">
        <f>+SUM(L98:L105)</f>
        <v>30</v>
      </c>
    </row>
    <row r="107" spans="1:13" x14ac:dyDescent="0.3">
      <c r="A107" t="s">
        <v>11</v>
      </c>
      <c r="B107" t="s">
        <v>12</v>
      </c>
      <c r="C107" t="s">
        <v>13</v>
      </c>
      <c r="D107" t="s">
        <v>113</v>
      </c>
      <c r="E107" t="s">
        <v>114</v>
      </c>
      <c r="F107" t="s">
        <v>92</v>
      </c>
      <c r="G107">
        <v>52</v>
      </c>
      <c r="H107">
        <v>44</v>
      </c>
      <c r="I107">
        <v>0</v>
      </c>
      <c r="K107">
        <v>44</v>
      </c>
      <c r="L107">
        <v>8</v>
      </c>
      <c r="M107">
        <v>0</v>
      </c>
    </row>
    <row r="108" spans="1:13" x14ac:dyDescent="0.3">
      <c r="A108" t="s">
        <v>11</v>
      </c>
      <c r="B108" t="s">
        <v>14</v>
      </c>
      <c r="C108" t="s">
        <v>15</v>
      </c>
      <c r="D108" t="s">
        <v>113</v>
      </c>
      <c r="E108" t="s">
        <v>114</v>
      </c>
      <c r="F108" t="s">
        <v>92</v>
      </c>
      <c r="G108">
        <v>15</v>
      </c>
      <c r="H108">
        <v>15</v>
      </c>
      <c r="I108">
        <v>0</v>
      </c>
      <c r="K108">
        <v>15</v>
      </c>
      <c r="L108">
        <v>0</v>
      </c>
      <c r="M108">
        <v>0</v>
      </c>
    </row>
    <row r="109" spans="1:13" x14ac:dyDescent="0.3">
      <c r="A109" t="s">
        <v>11</v>
      </c>
      <c r="B109" t="s">
        <v>16</v>
      </c>
      <c r="C109" t="s">
        <v>17</v>
      </c>
      <c r="D109" t="s">
        <v>113</v>
      </c>
      <c r="E109" t="s">
        <v>114</v>
      </c>
      <c r="F109" t="s">
        <v>92</v>
      </c>
      <c r="G109">
        <v>19</v>
      </c>
      <c r="H109">
        <v>18</v>
      </c>
      <c r="I109">
        <v>0</v>
      </c>
      <c r="K109">
        <v>18</v>
      </c>
      <c r="L109">
        <v>1</v>
      </c>
      <c r="M109">
        <v>0</v>
      </c>
    </row>
    <row r="110" spans="1:13" x14ac:dyDescent="0.3">
      <c r="A110" t="s">
        <v>11</v>
      </c>
      <c r="B110" t="s">
        <v>18</v>
      </c>
      <c r="C110" t="s">
        <v>19</v>
      </c>
      <c r="D110" t="s">
        <v>113</v>
      </c>
      <c r="E110" t="s">
        <v>114</v>
      </c>
      <c r="F110" t="s">
        <v>92</v>
      </c>
      <c r="G110">
        <v>72</v>
      </c>
      <c r="H110">
        <v>66</v>
      </c>
      <c r="I110">
        <v>0</v>
      </c>
      <c r="K110">
        <v>66</v>
      </c>
      <c r="L110">
        <v>6</v>
      </c>
      <c r="M110">
        <v>0</v>
      </c>
    </row>
    <row r="111" spans="1:13" x14ac:dyDescent="0.3">
      <c r="A111" t="s">
        <v>11</v>
      </c>
      <c r="B111" t="s">
        <v>20</v>
      </c>
      <c r="C111" t="s">
        <v>21</v>
      </c>
      <c r="D111" t="s">
        <v>113</v>
      </c>
      <c r="E111" t="s">
        <v>114</v>
      </c>
      <c r="F111" t="s">
        <v>92</v>
      </c>
      <c r="G111">
        <v>41</v>
      </c>
      <c r="H111">
        <v>37</v>
      </c>
      <c r="I111">
        <v>0</v>
      </c>
      <c r="K111">
        <v>37</v>
      </c>
      <c r="L111">
        <v>4</v>
      </c>
      <c r="M111">
        <v>0</v>
      </c>
    </row>
    <row r="112" spans="1:13" x14ac:dyDescent="0.3">
      <c r="A112" t="s">
        <v>11</v>
      </c>
      <c r="B112" t="s">
        <v>22</v>
      </c>
      <c r="C112" t="s">
        <v>23</v>
      </c>
      <c r="D112" t="s">
        <v>113</v>
      </c>
      <c r="E112" t="s">
        <v>114</v>
      </c>
      <c r="F112" t="s">
        <v>92</v>
      </c>
      <c r="G112">
        <v>280</v>
      </c>
      <c r="H112">
        <v>260</v>
      </c>
      <c r="I112">
        <v>0</v>
      </c>
      <c r="K112">
        <v>260</v>
      </c>
      <c r="L112">
        <v>20</v>
      </c>
      <c r="M112">
        <v>0</v>
      </c>
    </row>
    <row r="113" spans="1:13" x14ac:dyDescent="0.3">
      <c r="A113" t="s">
        <v>11</v>
      </c>
      <c r="B113" t="s">
        <v>24</v>
      </c>
      <c r="C113" t="s">
        <v>25</v>
      </c>
      <c r="D113" t="s">
        <v>113</v>
      </c>
      <c r="E113" t="s">
        <v>114</v>
      </c>
      <c r="F113" t="s">
        <v>92</v>
      </c>
      <c r="G113">
        <v>20</v>
      </c>
      <c r="H113">
        <v>19</v>
      </c>
      <c r="I113">
        <v>0</v>
      </c>
      <c r="K113">
        <v>19</v>
      </c>
      <c r="L113">
        <v>1</v>
      </c>
      <c r="M113">
        <v>0</v>
      </c>
    </row>
    <row r="114" spans="1:13" x14ac:dyDescent="0.3">
      <c r="A114" t="s">
        <v>11</v>
      </c>
      <c r="B114" t="s">
        <v>26</v>
      </c>
      <c r="C114" t="s">
        <v>27</v>
      </c>
      <c r="D114" t="s">
        <v>113</v>
      </c>
      <c r="E114" t="s">
        <v>114</v>
      </c>
      <c r="F114" t="s">
        <v>92</v>
      </c>
      <c r="G114">
        <v>17</v>
      </c>
      <c r="H114">
        <v>16</v>
      </c>
      <c r="I114">
        <v>0</v>
      </c>
      <c r="K114">
        <v>16</v>
      </c>
      <c r="L114">
        <v>1</v>
      </c>
      <c r="M114">
        <v>0</v>
      </c>
    </row>
    <row r="115" spans="1:13" x14ac:dyDescent="0.3">
      <c r="L115" s="15">
        <f>+SUM(L107:L114)</f>
        <v>41</v>
      </c>
    </row>
    <row r="116" spans="1:13" x14ac:dyDescent="0.3">
      <c r="A116" t="s">
        <v>11</v>
      </c>
      <c r="B116" t="s">
        <v>12</v>
      </c>
      <c r="C116" t="s">
        <v>13</v>
      </c>
      <c r="D116" t="s">
        <v>115</v>
      </c>
      <c r="E116" t="s">
        <v>116</v>
      </c>
      <c r="F116" t="s">
        <v>92</v>
      </c>
      <c r="G116">
        <v>25</v>
      </c>
      <c r="H116">
        <v>13</v>
      </c>
      <c r="I116">
        <v>0</v>
      </c>
      <c r="K116">
        <v>13</v>
      </c>
      <c r="L116">
        <v>12</v>
      </c>
      <c r="M116">
        <v>0</v>
      </c>
    </row>
    <row r="117" spans="1:13" x14ac:dyDescent="0.3">
      <c r="A117" t="s">
        <v>11</v>
      </c>
      <c r="B117" t="s">
        <v>14</v>
      </c>
      <c r="C117" t="s">
        <v>15</v>
      </c>
      <c r="D117" t="s">
        <v>115</v>
      </c>
      <c r="E117" t="s">
        <v>116</v>
      </c>
      <c r="F117" t="s">
        <v>92</v>
      </c>
      <c r="G117">
        <v>8</v>
      </c>
      <c r="H117">
        <v>5</v>
      </c>
      <c r="I117">
        <v>0</v>
      </c>
      <c r="K117">
        <v>5</v>
      </c>
      <c r="L117">
        <v>3</v>
      </c>
      <c r="M117">
        <v>0</v>
      </c>
    </row>
    <row r="118" spans="1:13" x14ac:dyDescent="0.3">
      <c r="A118" t="s">
        <v>11</v>
      </c>
      <c r="B118" t="s">
        <v>16</v>
      </c>
      <c r="C118" t="s">
        <v>17</v>
      </c>
      <c r="D118" t="s">
        <v>115</v>
      </c>
      <c r="E118" t="s">
        <v>116</v>
      </c>
      <c r="F118" t="s">
        <v>92</v>
      </c>
      <c r="G118">
        <v>12</v>
      </c>
      <c r="H118">
        <v>9</v>
      </c>
      <c r="I118">
        <v>0</v>
      </c>
      <c r="K118">
        <v>9</v>
      </c>
      <c r="L118">
        <v>3</v>
      </c>
      <c r="M118">
        <v>0</v>
      </c>
    </row>
    <row r="119" spans="1:13" x14ac:dyDescent="0.3">
      <c r="A119" t="s">
        <v>11</v>
      </c>
      <c r="B119" t="s">
        <v>18</v>
      </c>
      <c r="C119" t="s">
        <v>19</v>
      </c>
      <c r="D119" t="s">
        <v>115</v>
      </c>
      <c r="E119" t="s">
        <v>116</v>
      </c>
      <c r="F119" t="s">
        <v>92</v>
      </c>
      <c r="G119">
        <v>25</v>
      </c>
      <c r="H119">
        <v>23</v>
      </c>
      <c r="I119">
        <v>0</v>
      </c>
      <c r="K119">
        <v>23</v>
      </c>
      <c r="L119">
        <v>2</v>
      </c>
      <c r="M119">
        <v>0</v>
      </c>
    </row>
    <row r="120" spans="1:13" x14ac:dyDescent="0.3">
      <c r="A120" t="s">
        <v>11</v>
      </c>
      <c r="B120" t="s">
        <v>20</v>
      </c>
      <c r="C120" t="s">
        <v>21</v>
      </c>
      <c r="D120" t="s">
        <v>115</v>
      </c>
      <c r="E120" t="s">
        <v>116</v>
      </c>
      <c r="F120" t="s">
        <v>92</v>
      </c>
      <c r="G120">
        <v>17</v>
      </c>
      <c r="H120">
        <v>10</v>
      </c>
      <c r="I120">
        <v>0</v>
      </c>
      <c r="K120">
        <v>10</v>
      </c>
      <c r="L120">
        <v>7</v>
      </c>
      <c r="M120">
        <v>0</v>
      </c>
    </row>
    <row r="121" spans="1:13" x14ac:dyDescent="0.3">
      <c r="A121" t="s">
        <v>11</v>
      </c>
      <c r="B121" t="s">
        <v>22</v>
      </c>
      <c r="C121" t="s">
        <v>23</v>
      </c>
      <c r="D121" t="s">
        <v>115</v>
      </c>
      <c r="E121" t="s">
        <v>116</v>
      </c>
      <c r="F121" t="s">
        <v>92</v>
      </c>
      <c r="G121">
        <v>93</v>
      </c>
      <c r="H121">
        <v>68</v>
      </c>
      <c r="I121">
        <v>0</v>
      </c>
      <c r="K121">
        <v>68</v>
      </c>
      <c r="L121">
        <v>25</v>
      </c>
      <c r="M121">
        <v>0</v>
      </c>
    </row>
    <row r="122" spans="1:13" x14ac:dyDescent="0.3">
      <c r="A122" t="s">
        <v>11</v>
      </c>
      <c r="B122" t="s">
        <v>24</v>
      </c>
      <c r="C122" t="s">
        <v>25</v>
      </c>
      <c r="D122" t="s">
        <v>115</v>
      </c>
      <c r="E122" t="s">
        <v>116</v>
      </c>
      <c r="F122" t="s">
        <v>92</v>
      </c>
      <c r="G122">
        <v>14</v>
      </c>
      <c r="H122">
        <v>11</v>
      </c>
      <c r="I122">
        <v>0</v>
      </c>
      <c r="K122">
        <v>11</v>
      </c>
      <c r="L122">
        <v>3</v>
      </c>
      <c r="M122">
        <v>0</v>
      </c>
    </row>
    <row r="123" spans="1:13" x14ac:dyDescent="0.3">
      <c r="A123" t="s">
        <v>11</v>
      </c>
      <c r="B123" t="s">
        <v>26</v>
      </c>
      <c r="C123" t="s">
        <v>27</v>
      </c>
      <c r="D123" t="s">
        <v>115</v>
      </c>
      <c r="E123" t="s">
        <v>116</v>
      </c>
      <c r="F123" t="s">
        <v>92</v>
      </c>
      <c r="G123">
        <v>8</v>
      </c>
      <c r="H123">
        <v>7</v>
      </c>
      <c r="I123">
        <v>0</v>
      </c>
      <c r="K123">
        <v>7</v>
      </c>
      <c r="L123">
        <v>1</v>
      </c>
      <c r="M123">
        <v>0</v>
      </c>
    </row>
    <row r="124" spans="1:13" x14ac:dyDescent="0.3">
      <c r="L124" s="15">
        <f>+SUM(L116:L123)</f>
        <v>56</v>
      </c>
    </row>
    <row r="125" spans="1:13" x14ac:dyDescent="0.3">
      <c r="A125" t="s">
        <v>11</v>
      </c>
      <c r="B125" t="s">
        <v>12</v>
      </c>
      <c r="C125" t="s">
        <v>13</v>
      </c>
      <c r="D125" t="s">
        <v>117</v>
      </c>
      <c r="E125" t="s">
        <v>118</v>
      </c>
      <c r="F125" t="s">
        <v>92</v>
      </c>
      <c r="G125">
        <v>7</v>
      </c>
      <c r="H125">
        <v>4</v>
      </c>
      <c r="I125">
        <v>0</v>
      </c>
      <c r="K125">
        <v>4</v>
      </c>
      <c r="L125">
        <v>3</v>
      </c>
      <c r="M125">
        <v>0</v>
      </c>
    </row>
    <row r="126" spans="1:13" x14ac:dyDescent="0.3">
      <c r="A126" t="s">
        <v>11</v>
      </c>
      <c r="B126" t="s">
        <v>14</v>
      </c>
      <c r="C126" t="s">
        <v>15</v>
      </c>
      <c r="D126" t="s">
        <v>117</v>
      </c>
      <c r="E126" t="s">
        <v>118</v>
      </c>
      <c r="F126" t="s">
        <v>92</v>
      </c>
      <c r="G126">
        <v>3</v>
      </c>
      <c r="H126">
        <v>1</v>
      </c>
      <c r="I126">
        <v>0</v>
      </c>
      <c r="K126">
        <v>1</v>
      </c>
      <c r="L126">
        <v>2</v>
      </c>
      <c r="M126">
        <v>0</v>
      </c>
    </row>
    <row r="127" spans="1:13" x14ac:dyDescent="0.3">
      <c r="A127" t="s">
        <v>11</v>
      </c>
      <c r="B127" t="s">
        <v>16</v>
      </c>
      <c r="C127" t="s">
        <v>17</v>
      </c>
      <c r="D127" t="s">
        <v>117</v>
      </c>
      <c r="E127" t="s">
        <v>118</v>
      </c>
      <c r="F127" t="s">
        <v>92</v>
      </c>
      <c r="G127">
        <v>2</v>
      </c>
      <c r="H127">
        <v>1</v>
      </c>
      <c r="I127">
        <v>0</v>
      </c>
      <c r="J127">
        <v>1</v>
      </c>
      <c r="K127">
        <v>2</v>
      </c>
      <c r="L127">
        <v>0</v>
      </c>
      <c r="M127">
        <v>0</v>
      </c>
    </row>
    <row r="128" spans="1:13" x14ac:dyDescent="0.3">
      <c r="A128" t="s">
        <v>11</v>
      </c>
      <c r="B128" t="s">
        <v>18</v>
      </c>
      <c r="C128" t="s">
        <v>19</v>
      </c>
      <c r="D128" t="s">
        <v>117</v>
      </c>
      <c r="E128" t="s">
        <v>118</v>
      </c>
      <c r="F128" t="s">
        <v>92</v>
      </c>
      <c r="G128">
        <v>11</v>
      </c>
      <c r="H128">
        <v>7</v>
      </c>
      <c r="I128">
        <v>0</v>
      </c>
      <c r="K128">
        <v>7</v>
      </c>
      <c r="L128">
        <v>4</v>
      </c>
      <c r="M128">
        <v>0</v>
      </c>
    </row>
    <row r="129" spans="1:13" x14ac:dyDescent="0.3">
      <c r="A129" t="s">
        <v>11</v>
      </c>
      <c r="B129" t="s">
        <v>20</v>
      </c>
      <c r="C129" t="s">
        <v>21</v>
      </c>
      <c r="D129" t="s">
        <v>117</v>
      </c>
      <c r="E129" t="s">
        <v>118</v>
      </c>
      <c r="F129" t="s">
        <v>92</v>
      </c>
      <c r="G129">
        <v>7</v>
      </c>
      <c r="H129">
        <v>5</v>
      </c>
      <c r="I129">
        <v>0</v>
      </c>
      <c r="K129">
        <v>5</v>
      </c>
      <c r="L129">
        <v>2</v>
      </c>
      <c r="M129">
        <v>0</v>
      </c>
    </row>
    <row r="130" spans="1:13" x14ac:dyDescent="0.3">
      <c r="A130" t="s">
        <v>11</v>
      </c>
      <c r="B130" t="s">
        <v>22</v>
      </c>
      <c r="C130" t="s">
        <v>23</v>
      </c>
      <c r="D130" t="s">
        <v>117</v>
      </c>
      <c r="E130" t="s">
        <v>118</v>
      </c>
      <c r="F130" t="s">
        <v>92</v>
      </c>
      <c r="G130">
        <v>56</v>
      </c>
      <c r="H130">
        <v>29</v>
      </c>
      <c r="I130">
        <v>0</v>
      </c>
      <c r="K130">
        <v>29</v>
      </c>
      <c r="L130">
        <v>27</v>
      </c>
      <c r="M130">
        <v>0</v>
      </c>
    </row>
    <row r="131" spans="1:13" x14ac:dyDescent="0.3">
      <c r="A131" t="s">
        <v>11</v>
      </c>
      <c r="B131" t="s">
        <v>24</v>
      </c>
      <c r="C131" t="s">
        <v>25</v>
      </c>
      <c r="D131" t="s">
        <v>117</v>
      </c>
      <c r="E131" t="s">
        <v>118</v>
      </c>
      <c r="F131" t="s">
        <v>92</v>
      </c>
      <c r="G131">
        <v>5</v>
      </c>
      <c r="H131">
        <v>3</v>
      </c>
      <c r="I131">
        <v>0</v>
      </c>
      <c r="K131">
        <v>3</v>
      </c>
      <c r="L131">
        <v>2</v>
      </c>
      <c r="M131">
        <v>0</v>
      </c>
    </row>
    <row r="132" spans="1:13" x14ac:dyDescent="0.3">
      <c r="A132" t="s">
        <v>11</v>
      </c>
      <c r="B132" t="s">
        <v>26</v>
      </c>
      <c r="C132" t="s">
        <v>27</v>
      </c>
      <c r="D132" t="s">
        <v>117</v>
      </c>
      <c r="E132" t="s">
        <v>118</v>
      </c>
      <c r="F132" t="s">
        <v>92</v>
      </c>
      <c r="G132">
        <v>2</v>
      </c>
      <c r="H132">
        <v>2</v>
      </c>
      <c r="I132">
        <v>0</v>
      </c>
      <c r="K132">
        <v>2</v>
      </c>
      <c r="L132">
        <v>0</v>
      </c>
      <c r="M132">
        <v>0</v>
      </c>
    </row>
    <row r="133" spans="1:13" x14ac:dyDescent="0.3">
      <c r="L133" s="15">
        <f>+SUM(L125:L132)</f>
        <v>40</v>
      </c>
    </row>
    <row r="134" spans="1:13" x14ac:dyDescent="0.3">
      <c r="A134" t="s">
        <v>11</v>
      </c>
      <c r="B134" t="s">
        <v>12</v>
      </c>
      <c r="C134" t="s">
        <v>13</v>
      </c>
      <c r="D134" t="s">
        <v>119</v>
      </c>
      <c r="E134" t="s">
        <v>120</v>
      </c>
      <c r="F134" t="s">
        <v>92</v>
      </c>
      <c r="G134">
        <v>79</v>
      </c>
      <c r="H134">
        <v>51</v>
      </c>
      <c r="I134">
        <v>0</v>
      </c>
      <c r="K134">
        <v>51</v>
      </c>
      <c r="L134">
        <v>28</v>
      </c>
      <c r="M134">
        <v>0</v>
      </c>
    </row>
    <row r="135" spans="1:13" x14ac:dyDescent="0.3">
      <c r="A135" t="s">
        <v>11</v>
      </c>
      <c r="B135" t="s">
        <v>14</v>
      </c>
      <c r="C135" t="s">
        <v>15</v>
      </c>
      <c r="D135" t="s">
        <v>119</v>
      </c>
      <c r="E135" t="s">
        <v>120</v>
      </c>
      <c r="F135" t="s">
        <v>92</v>
      </c>
      <c r="G135">
        <v>36</v>
      </c>
      <c r="H135">
        <v>23</v>
      </c>
      <c r="I135">
        <v>0</v>
      </c>
      <c r="K135">
        <v>23</v>
      </c>
      <c r="L135">
        <v>13</v>
      </c>
      <c r="M135">
        <v>0</v>
      </c>
    </row>
    <row r="136" spans="1:13" x14ac:dyDescent="0.3">
      <c r="A136" t="s">
        <v>11</v>
      </c>
      <c r="B136" t="s">
        <v>16</v>
      </c>
      <c r="C136" t="s">
        <v>17</v>
      </c>
      <c r="D136" t="s">
        <v>119</v>
      </c>
      <c r="E136" t="s">
        <v>120</v>
      </c>
      <c r="F136" t="s">
        <v>92</v>
      </c>
      <c r="G136">
        <v>39</v>
      </c>
      <c r="H136">
        <v>27</v>
      </c>
      <c r="I136">
        <v>0</v>
      </c>
      <c r="K136">
        <v>27</v>
      </c>
      <c r="L136">
        <v>12</v>
      </c>
      <c r="M136">
        <v>0</v>
      </c>
    </row>
    <row r="137" spans="1:13" x14ac:dyDescent="0.3">
      <c r="A137" t="s">
        <v>11</v>
      </c>
      <c r="B137" t="s">
        <v>18</v>
      </c>
      <c r="C137" t="s">
        <v>19</v>
      </c>
      <c r="D137" t="s">
        <v>119</v>
      </c>
      <c r="E137" t="s">
        <v>120</v>
      </c>
      <c r="F137" t="s">
        <v>92</v>
      </c>
      <c r="G137">
        <v>140</v>
      </c>
      <c r="H137">
        <v>117</v>
      </c>
      <c r="I137">
        <v>0</v>
      </c>
      <c r="K137">
        <v>117</v>
      </c>
      <c r="L137">
        <v>23</v>
      </c>
      <c r="M137">
        <v>0</v>
      </c>
    </row>
    <row r="138" spans="1:13" x14ac:dyDescent="0.3">
      <c r="A138" t="s">
        <v>11</v>
      </c>
      <c r="B138" t="s">
        <v>20</v>
      </c>
      <c r="C138" t="s">
        <v>21</v>
      </c>
      <c r="D138" t="s">
        <v>119</v>
      </c>
      <c r="E138" t="s">
        <v>120</v>
      </c>
      <c r="F138" t="s">
        <v>92</v>
      </c>
      <c r="G138">
        <v>62</v>
      </c>
      <c r="H138">
        <v>42</v>
      </c>
      <c r="I138">
        <v>0</v>
      </c>
      <c r="K138">
        <v>42</v>
      </c>
      <c r="L138">
        <v>20</v>
      </c>
      <c r="M138">
        <v>0</v>
      </c>
    </row>
    <row r="139" spans="1:13" x14ac:dyDescent="0.3">
      <c r="A139" t="s">
        <v>11</v>
      </c>
      <c r="B139" t="s">
        <v>22</v>
      </c>
      <c r="C139" t="s">
        <v>23</v>
      </c>
      <c r="D139" t="s">
        <v>119</v>
      </c>
      <c r="E139" t="s">
        <v>120</v>
      </c>
      <c r="F139" t="s">
        <v>92</v>
      </c>
      <c r="G139">
        <v>426</v>
      </c>
      <c r="H139">
        <v>318</v>
      </c>
      <c r="I139">
        <v>0</v>
      </c>
      <c r="K139">
        <v>318</v>
      </c>
      <c r="L139">
        <v>108</v>
      </c>
      <c r="M139">
        <v>0</v>
      </c>
    </row>
    <row r="140" spans="1:13" x14ac:dyDescent="0.3">
      <c r="A140" t="s">
        <v>11</v>
      </c>
      <c r="B140" t="s">
        <v>24</v>
      </c>
      <c r="C140" t="s">
        <v>25</v>
      </c>
      <c r="D140" t="s">
        <v>119</v>
      </c>
      <c r="E140" t="s">
        <v>120</v>
      </c>
      <c r="F140" t="s">
        <v>92</v>
      </c>
      <c r="G140">
        <v>45</v>
      </c>
      <c r="H140">
        <v>29</v>
      </c>
      <c r="I140">
        <v>0</v>
      </c>
      <c r="K140">
        <v>29</v>
      </c>
      <c r="L140">
        <v>16</v>
      </c>
      <c r="M140">
        <v>0</v>
      </c>
    </row>
    <row r="141" spans="1:13" x14ac:dyDescent="0.3">
      <c r="A141" t="s">
        <v>11</v>
      </c>
      <c r="B141" t="s">
        <v>26</v>
      </c>
      <c r="C141" t="s">
        <v>27</v>
      </c>
      <c r="D141" t="s">
        <v>119</v>
      </c>
      <c r="E141" t="s">
        <v>120</v>
      </c>
      <c r="F141" t="s">
        <v>92</v>
      </c>
      <c r="G141">
        <v>40</v>
      </c>
      <c r="H141">
        <v>29</v>
      </c>
      <c r="I141">
        <v>0</v>
      </c>
      <c r="K141">
        <v>29</v>
      </c>
      <c r="L141">
        <v>11</v>
      </c>
      <c r="M141">
        <v>0</v>
      </c>
    </row>
    <row r="142" spans="1:13" x14ac:dyDescent="0.3">
      <c r="L142" s="15">
        <f>+SUM(L134:L141)</f>
        <v>231</v>
      </c>
    </row>
    <row r="143" spans="1:13" x14ac:dyDescent="0.3">
      <c r="A143" t="s">
        <v>11</v>
      </c>
      <c r="B143" t="s">
        <v>12</v>
      </c>
      <c r="C143" t="s">
        <v>13</v>
      </c>
      <c r="D143" t="s">
        <v>121</v>
      </c>
      <c r="E143" t="s">
        <v>122</v>
      </c>
      <c r="F143" t="s">
        <v>92</v>
      </c>
      <c r="G143">
        <v>89</v>
      </c>
      <c r="H143">
        <v>57</v>
      </c>
      <c r="I143">
        <v>0</v>
      </c>
      <c r="K143">
        <v>57</v>
      </c>
      <c r="L143">
        <v>32</v>
      </c>
      <c r="M143">
        <v>0</v>
      </c>
    </row>
    <row r="144" spans="1:13" x14ac:dyDescent="0.3">
      <c r="A144" t="s">
        <v>11</v>
      </c>
      <c r="B144" t="s">
        <v>14</v>
      </c>
      <c r="C144" t="s">
        <v>15</v>
      </c>
      <c r="D144" t="s">
        <v>121</v>
      </c>
      <c r="E144" t="s">
        <v>122</v>
      </c>
      <c r="F144" t="s">
        <v>92</v>
      </c>
      <c r="G144">
        <v>39</v>
      </c>
      <c r="H144">
        <v>30</v>
      </c>
      <c r="I144">
        <v>0</v>
      </c>
      <c r="K144">
        <v>30</v>
      </c>
      <c r="L144">
        <v>9</v>
      </c>
      <c r="M144">
        <v>0</v>
      </c>
    </row>
    <row r="145" spans="1:13" x14ac:dyDescent="0.3">
      <c r="A145" t="s">
        <v>11</v>
      </c>
      <c r="B145" t="s">
        <v>16</v>
      </c>
      <c r="C145" t="s">
        <v>17</v>
      </c>
      <c r="D145" t="s">
        <v>121</v>
      </c>
      <c r="E145" t="s">
        <v>122</v>
      </c>
      <c r="F145" t="s">
        <v>92</v>
      </c>
      <c r="G145">
        <v>33</v>
      </c>
      <c r="H145">
        <v>24</v>
      </c>
      <c r="I145">
        <v>0</v>
      </c>
      <c r="K145">
        <v>24</v>
      </c>
      <c r="L145">
        <v>9</v>
      </c>
      <c r="M145">
        <v>0</v>
      </c>
    </row>
    <row r="146" spans="1:13" x14ac:dyDescent="0.3">
      <c r="A146" t="s">
        <v>11</v>
      </c>
      <c r="B146" t="s">
        <v>18</v>
      </c>
      <c r="C146" t="s">
        <v>19</v>
      </c>
      <c r="D146" t="s">
        <v>121</v>
      </c>
      <c r="E146" t="s">
        <v>122</v>
      </c>
      <c r="F146" t="s">
        <v>92</v>
      </c>
      <c r="G146">
        <v>127</v>
      </c>
      <c r="H146">
        <v>107</v>
      </c>
      <c r="I146">
        <v>0</v>
      </c>
      <c r="K146">
        <v>107</v>
      </c>
      <c r="L146">
        <v>20</v>
      </c>
      <c r="M146">
        <v>0</v>
      </c>
    </row>
    <row r="147" spans="1:13" x14ac:dyDescent="0.3">
      <c r="A147" t="s">
        <v>11</v>
      </c>
      <c r="B147" t="s">
        <v>20</v>
      </c>
      <c r="C147" t="s">
        <v>21</v>
      </c>
      <c r="D147" t="s">
        <v>121</v>
      </c>
      <c r="E147" t="s">
        <v>122</v>
      </c>
      <c r="F147" t="s">
        <v>92</v>
      </c>
      <c r="G147">
        <v>82</v>
      </c>
      <c r="H147">
        <v>60</v>
      </c>
      <c r="I147">
        <v>0</v>
      </c>
      <c r="K147">
        <v>60</v>
      </c>
      <c r="L147">
        <v>22</v>
      </c>
      <c r="M147">
        <v>0</v>
      </c>
    </row>
    <row r="148" spans="1:13" x14ac:dyDescent="0.3">
      <c r="A148" t="s">
        <v>11</v>
      </c>
      <c r="B148" t="s">
        <v>22</v>
      </c>
      <c r="C148" t="s">
        <v>23</v>
      </c>
      <c r="D148" t="s">
        <v>121</v>
      </c>
      <c r="E148" t="s">
        <v>122</v>
      </c>
      <c r="F148" t="s">
        <v>92</v>
      </c>
      <c r="G148">
        <v>549</v>
      </c>
      <c r="H148">
        <v>442</v>
      </c>
      <c r="I148">
        <v>0</v>
      </c>
      <c r="K148">
        <v>442</v>
      </c>
      <c r="L148">
        <v>107</v>
      </c>
      <c r="M148">
        <v>0</v>
      </c>
    </row>
    <row r="149" spans="1:13" x14ac:dyDescent="0.3">
      <c r="A149" t="s">
        <v>11</v>
      </c>
      <c r="B149" t="s">
        <v>24</v>
      </c>
      <c r="C149" t="s">
        <v>25</v>
      </c>
      <c r="D149" t="s">
        <v>121</v>
      </c>
      <c r="E149" t="s">
        <v>122</v>
      </c>
      <c r="F149" t="s">
        <v>92</v>
      </c>
      <c r="G149">
        <v>34</v>
      </c>
      <c r="H149">
        <v>20</v>
      </c>
      <c r="I149">
        <v>0</v>
      </c>
      <c r="K149">
        <v>20</v>
      </c>
      <c r="L149">
        <v>14</v>
      </c>
      <c r="M149">
        <v>0</v>
      </c>
    </row>
    <row r="150" spans="1:13" x14ac:dyDescent="0.3">
      <c r="A150" t="s">
        <v>11</v>
      </c>
      <c r="B150" t="s">
        <v>26</v>
      </c>
      <c r="C150" t="s">
        <v>27</v>
      </c>
      <c r="D150" t="s">
        <v>121</v>
      </c>
      <c r="E150" t="s">
        <v>122</v>
      </c>
      <c r="F150" t="s">
        <v>92</v>
      </c>
      <c r="G150">
        <v>36</v>
      </c>
      <c r="H150">
        <v>27</v>
      </c>
      <c r="I150">
        <v>0</v>
      </c>
      <c r="K150">
        <v>27</v>
      </c>
      <c r="L150">
        <v>9</v>
      </c>
      <c r="M150">
        <v>0</v>
      </c>
    </row>
    <row r="151" spans="1:13" x14ac:dyDescent="0.3">
      <c r="L151" s="15">
        <f>+SUM(L143:L150)</f>
        <v>222</v>
      </c>
    </row>
    <row r="152" spans="1:13" x14ac:dyDescent="0.3">
      <c r="A152" t="s">
        <v>11</v>
      </c>
      <c r="B152" t="s">
        <v>12</v>
      </c>
      <c r="C152" t="s">
        <v>13</v>
      </c>
      <c r="D152" t="s">
        <v>123</v>
      </c>
      <c r="E152" t="s">
        <v>124</v>
      </c>
      <c r="F152" t="s">
        <v>92</v>
      </c>
      <c r="G152">
        <v>1</v>
      </c>
      <c r="H152">
        <v>1</v>
      </c>
      <c r="I152">
        <v>0</v>
      </c>
      <c r="K152">
        <v>1</v>
      </c>
      <c r="L152">
        <v>0</v>
      </c>
      <c r="M152">
        <v>0</v>
      </c>
    </row>
    <row r="153" spans="1:13" x14ac:dyDescent="0.3">
      <c r="A153" t="s">
        <v>11</v>
      </c>
      <c r="B153" t="s">
        <v>16</v>
      </c>
      <c r="C153" t="s">
        <v>17</v>
      </c>
      <c r="D153" t="s">
        <v>123</v>
      </c>
      <c r="E153" t="s">
        <v>124</v>
      </c>
      <c r="F153" t="s">
        <v>92</v>
      </c>
      <c r="G153">
        <v>1</v>
      </c>
      <c r="H153">
        <v>1</v>
      </c>
      <c r="I153">
        <v>0</v>
      </c>
      <c r="K153">
        <v>1</v>
      </c>
      <c r="L153">
        <v>0</v>
      </c>
      <c r="M153">
        <v>0</v>
      </c>
    </row>
    <row r="154" spans="1:13" x14ac:dyDescent="0.3">
      <c r="A154" t="s">
        <v>11</v>
      </c>
      <c r="B154" t="s">
        <v>18</v>
      </c>
      <c r="C154" t="s">
        <v>19</v>
      </c>
      <c r="D154" t="s">
        <v>123</v>
      </c>
      <c r="E154" t="s">
        <v>124</v>
      </c>
      <c r="F154" t="s">
        <v>92</v>
      </c>
      <c r="G154">
        <v>6</v>
      </c>
      <c r="H154">
        <v>6</v>
      </c>
      <c r="I154">
        <v>0</v>
      </c>
      <c r="K154">
        <v>6</v>
      </c>
      <c r="L154">
        <v>0</v>
      </c>
      <c r="M154">
        <v>0</v>
      </c>
    </row>
    <row r="155" spans="1:13" x14ac:dyDescent="0.3">
      <c r="A155" t="s">
        <v>11</v>
      </c>
      <c r="B155" t="s">
        <v>20</v>
      </c>
      <c r="C155" t="s">
        <v>21</v>
      </c>
      <c r="D155" t="s">
        <v>123</v>
      </c>
      <c r="E155" t="s">
        <v>124</v>
      </c>
      <c r="F155" t="s">
        <v>92</v>
      </c>
      <c r="G155">
        <v>2</v>
      </c>
      <c r="H155">
        <v>1</v>
      </c>
      <c r="I155">
        <v>0</v>
      </c>
      <c r="K155">
        <v>1</v>
      </c>
      <c r="L155">
        <v>1</v>
      </c>
      <c r="M155">
        <v>0</v>
      </c>
    </row>
    <row r="156" spans="1:13" x14ac:dyDescent="0.3">
      <c r="A156" t="s">
        <v>11</v>
      </c>
      <c r="B156" t="s">
        <v>22</v>
      </c>
      <c r="C156" t="s">
        <v>23</v>
      </c>
      <c r="D156" t="s">
        <v>123</v>
      </c>
      <c r="E156" t="s">
        <v>124</v>
      </c>
      <c r="F156" t="s">
        <v>92</v>
      </c>
      <c r="G156">
        <v>11</v>
      </c>
      <c r="H156">
        <v>10</v>
      </c>
      <c r="I156">
        <v>0</v>
      </c>
      <c r="K156">
        <v>10</v>
      </c>
      <c r="L156">
        <v>1</v>
      </c>
      <c r="M156">
        <v>0</v>
      </c>
    </row>
    <row r="157" spans="1:13" x14ac:dyDescent="0.3">
      <c r="A157" t="s">
        <v>11</v>
      </c>
      <c r="B157" t="s">
        <v>24</v>
      </c>
      <c r="C157" t="s">
        <v>25</v>
      </c>
      <c r="D157" t="s">
        <v>123</v>
      </c>
      <c r="E157" t="s">
        <v>124</v>
      </c>
      <c r="F157" t="s">
        <v>92</v>
      </c>
      <c r="G157">
        <v>1</v>
      </c>
      <c r="H157">
        <v>1</v>
      </c>
      <c r="I157">
        <v>0</v>
      </c>
      <c r="K157">
        <v>1</v>
      </c>
      <c r="L157">
        <v>0</v>
      </c>
      <c r="M157">
        <v>0</v>
      </c>
    </row>
    <row r="158" spans="1:13" x14ac:dyDescent="0.3">
      <c r="A158" t="s">
        <v>11</v>
      </c>
      <c r="B158" t="s">
        <v>26</v>
      </c>
      <c r="C158" t="s">
        <v>27</v>
      </c>
      <c r="D158" t="s">
        <v>123</v>
      </c>
      <c r="E158" t="s">
        <v>124</v>
      </c>
      <c r="F158" t="s">
        <v>92</v>
      </c>
      <c r="G158">
        <v>1</v>
      </c>
      <c r="H158">
        <v>1</v>
      </c>
      <c r="I158">
        <v>0</v>
      </c>
      <c r="K158">
        <v>1</v>
      </c>
      <c r="L158">
        <v>0</v>
      </c>
      <c r="M158">
        <v>0</v>
      </c>
    </row>
    <row r="159" spans="1:13" x14ac:dyDescent="0.3">
      <c r="L159" s="15">
        <f>+SUM(L152:L158)</f>
        <v>2</v>
      </c>
    </row>
    <row r="160" spans="1:13" x14ac:dyDescent="0.3">
      <c r="A160" t="s">
        <v>11</v>
      </c>
      <c r="B160" t="s">
        <v>12</v>
      </c>
      <c r="C160" t="s">
        <v>13</v>
      </c>
      <c r="D160" t="s">
        <v>125</v>
      </c>
      <c r="E160" t="s">
        <v>126</v>
      </c>
      <c r="F160" t="s">
        <v>92</v>
      </c>
      <c r="G160">
        <v>2</v>
      </c>
      <c r="H160">
        <v>1</v>
      </c>
      <c r="I160">
        <v>0</v>
      </c>
      <c r="K160">
        <v>1</v>
      </c>
      <c r="L160">
        <v>1</v>
      </c>
      <c r="M160">
        <v>0</v>
      </c>
    </row>
    <row r="161" spans="1:13" x14ac:dyDescent="0.3">
      <c r="A161" t="s">
        <v>11</v>
      </c>
      <c r="B161" t="s">
        <v>14</v>
      </c>
      <c r="C161" t="s">
        <v>15</v>
      </c>
      <c r="D161" t="s">
        <v>125</v>
      </c>
      <c r="E161" t="s">
        <v>126</v>
      </c>
      <c r="F161" t="s">
        <v>92</v>
      </c>
      <c r="G161">
        <v>2</v>
      </c>
      <c r="H161">
        <v>0</v>
      </c>
      <c r="I161">
        <v>0</v>
      </c>
      <c r="K161">
        <v>0</v>
      </c>
      <c r="L161">
        <v>2</v>
      </c>
      <c r="M161">
        <v>0</v>
      </c>
    </row>
    <row r="162" spans="1:13" x14ac:dyDescent="0.3">
      <c r="A162" t="s">
        <v>11</v>
      </c>
      <c r="B162" t="s">
        <v>16</v>
      </c>
      <c r="C162" t="s">
        <v>17</v>
      </c>
      <c r="D162" t="s">
        <v>125</v>
      </c>
      <c r="E162" t="s">
        <v>126</v>
      </c>
      <c r="F162" t="s">
        <v>92</v>
      </c>
      <c r="G162">
        <v>5</v>
      </c>
      <c r="H162">
        <v>5</v>
      </c>
      <c r="I162">
        <v>0</v>
      </c>
      <c r="K162">
        <v>5</v>
      </c>
      <c r="L162">
        <v>0</v>
      </c>
      <c r="M162">
        <v>0</v>
      </c>
    </row>
    <row r="163" spans="1:13" x14ac:dyDescent="0.3">
      <c r="A163" t="s">
        <v>11</v>
      </c>
      <c r="B163" t="s">
        <v>18</v>
      </c>
      <c r="C163" t="s">
        <v>19</v>
      </c>
      <c r="D163" t="s">
        <v>125</v>
      </c>
      <c r="E163" t="s">
        <v>126</v>
      </c>
      <c r="F163" t="s">
        <v>92</v>
      </c>
      <c r="G163">
        <v>15</v>
      </c>
      <c r="H163">
        <v>13</v>
      </c>
      <c r="I163">
        <v>1</v>
      </c>
      <c r="K163">
        <v>14</v>
      </c>
      <c r="L163">
        <v>1</v>
      </c>
      <c r="M163">
        <v>0</v>
      </c>
    </row>
    <row r="164" spans="1:13" x14ac:dyDescent="0.3">
      <c r="A164" t="s">
        <v>11</v>
      </c>
      <c r="B164" t="s">
        <v>20</v>
      </c>
      <c r="C164" t="s">
        <v>21</v>
      </c>
      <c r="D164" t="s">
        <v>125</v>
      </c>
      <c r="E164" t="s">
        <v>126</v>
      </c>
      <c r="F164" t="s">
        <v>92</v>
      </c>
      <c r="G164">
        <v>3</v>
      </c>
      <c r="H164">
        <v>4</v>
      </c>
      <c r="I164">
        <v>0</v>
      </c>
      <c r="K164">
        <v>4</v>
      </c>
      <c r="L164">
        <v>0</v>
      </c>
      <c r="M164">
        <v>1</v>
      </c>
    </row>
    <row r="165" spans="1:13" x14ac:dyDescent="0.3">
      <c r="A165" t="s">
        <v>11</v>
      </c>
      <c r="B165" t="s">
        <v>22</v>
      </c>
      <c r="C165" t="s">
        <v>23</v>
      </c>
      <c r="D165" t="s">
        <v>125</v>
      </c>
      <c r="E165" t="s">
        <v>126</v>
      </c>
      <c r="F165" t="s">
        <v>92</v>
      </c>
      <c r="G165">
        <v>42</v>
      </c>
      <c r="H165">
        <v>33</v>
      </c>
      <c r="I165">
        <v>0</v>
      </c>
      <c r="K165">
        <v>33</v>
      </c>
      <c r="L165">
        <v>9</v>
      </c>
      <c r="M165">
        <v>0</v>
      </c>
    </row>
    <row r="166" spans="1:13" x14ac:dyDescent="0.3">
      <c r="A166" t="s">
        <v>11</v>
      </c>
      <c r="B166" t="s">
        <v>24</v>
      </c>
      <c r="C166" t="s">
        <v>25</v>
      </c>
      <c r="D166" t="s">
        <v>125</v>
      </c>
      <c r="E166" t="s">
        <v>126</v>
      </c>
      <c r="F166" t="s">
        <v>92</v>
      </c>
      <c r="G166">
        <v>3</v>
      </c>
      <c r="H166">
        <v>3</v>
      </c>
      <c r="I166">
        <v>0</v>
      </c>
      <c r="K166">
        <v>3</v>
      </c>
      <c r="L166">
        <v>0</v>
      </c>
      <c r="M166">
        <v>0</v>
      </c>
    </row>
    <row r="167" spans="1:13" x14ac:dyDescent="0.3">
      <c r="A167" t="s">
        <v>11</v>
      </c>
      <c r="B167" t="s">
        <v>26</v>
      </c>
      <c r="C167" t="s">
        <v>27</v>
      </c>
      <c r="D167" t="s">
        <v>125</v>
      </c>
      <c r="E167" t="s">
        <v>126</v>
      </c>
      <c r="F167" t="s">
        <v>92</v>
      </c>
      <c r="G167">
        <v>8</v>
      </c>
      <c r="H167">
        <v>8</v>
      </c>
      <c r="I167">
        <v>0</v>
      </c>
      <c r="K167">
        <v>8</v>
      </c>
      <c r="L167">
        <v>0</v>
      </c>
      <c r="M167">
        <v>0</v>
      </c>
    </row>
    <row r="168" spans="1:13" x14ac:dyDescent="0.3">
      <c r="L168" s="15">
        <f>+SUM(L160:L167)</f>
        <v>13</v>
      </c>
    </row>
    <row r="169" spans="1:13" x14ac:dyDescent="0.3">
      <c r="A169" t="s">
        <v>11</v>
      </c>
      <c r="B169" t="s">
        <v>24</v>
      </c>
      <c r="C169" t="s">
        <v>25</v>
      </c>
      <c r="D169" t="s">
        <v>268</v>
      </c>
      <c r="E169" t="s">
        <v>269</v>
      </c>
      <c r="F169" t="s">
        <v>92</v>
      </c>
      <c r="G169">
        <v>0</v>
      </c>
      <c r="H169">
        <v>1</v>
      </c>
      <c r="I169">
        <v>0</v>
      </c>
      <c r="K169">
        <v>1</v>
      </c>
      <c r="L169">
        <v>0</v>
      </c>
      <c r="M169">
        <v>1</v>
      </c>
    </row>
    <row r="170" spans="1:13" x14ac:dyDescent="0.3">
      <c r="L170" s="15">
        <v>0</v>
      </c>
    </row>
    <row r="171" spans="1:13" x14ac:dyDescent="0.3">
      <c r="A171" t="s">
        <v>11</v>
      </c>
      <c r="B171" t="s">
        <v>22</v>
      </c>
      <c r="C171" t="s">
        <v>23</v>
      </c>
      <c r="D171" t="s">
        <v>254</v>
      </c>
      <c r="E171" t="s">
        <v>255</v>
      </c>
      <c r="F171" t="s">
        <v>92</v>
      </c>
      <c r="G171">
        <v>5</v>
      </c>
      <c r="H171">
        <v>2</v>
      </c>
      <c r="I171">
        <v>0</v>
      </c>
      <c r="K171">
        <v>2</v>
      </c>
      <c r="L171">
        <v>3</v>
      </c>
      <c r="M171">
        <v>0</v>
      </c>
    </row>
    <row r="172" spans="1:13" x14ac:dyDescent="0.3">
      <c r="A172" t="s">
        <v>11</v>
      </c>
      <c r="B172" t="s">
        <v>26</v>
      </c>
      <c r="C172" t="s">
        <v>27</v>
      </c>
      <c r="D172" t="s">
        <v>254</v>
      </c>
      <c r="E172" t="s">
        <v>255</v>
      </c>
      <c r="F172" t="s">
        <v>92</v>
      </c>
      <c r="G172">
        <v>1</v>
      </c>
      <c r="H172">
        <v>1</v>
      </c>
      <c r="I172">
        <v>0</v>
      </c>
      <c r="K172">
        <v>1</v>
      </c>
      <c r="L172">
        <v>0</v>
      </c>
      <c r="M172">
        <v>0</v>
      </c>
    </row>
    <row r="173" spans="1:13" x14ac:dyDescent="0.3">
      <c r="L173" s="15">
        <v>3</v>
      </c>
    </row>
    <row r="174" spans="1:13" x14ac:dyDescent="0.3">
      <c r="A174" t="s">
        <v>11</v>
      </c>
      <c r="B174" t="s">
        <v>12</v>
      </c>
      <c r="C174" t="s">
        <v>13</v>
      </c>
      <c r="D174" t="s">
        <v>127</v>
      </c>
      <c r="E174" t="s">
        <v>128</v>
      </c>
      <c r="F174" t="s">
        <v>92</v>
      </c>
      <c r="G174">
        <v>34</v>
      </c>
      <c r="H174">
        <v>25</v>
      </c>
      <c r="I174">
        <v>1</v>
      </c>
      <c r="K174">
        <v>26</v>
      </c>
      <c r="L174">
        <v>8</v>
      </c>
      <c r="M174">
        <v>0</v>
      </c>
    </row>
    <row r="175" spans="1:13" x14ac:dyDescent="0.3">
      <c r="A175" t="s">
        <v>11</v>
      </c>
      <c r="B175" t="s">
        <v>14</v>
      </c>
      <c r="C175" t="s">
        <v>15</v>
      </c>
      <c r="D175" t="s">
        <v>127</v>
      </c>
      <c r="E175" t="s">
        <v>128</v>
      </c>
      <c r="F175" t="s">
        <v>92</v>
      </c>
      <c r="G175">
        <v>8</v>
      </c>
      <c r="H175">
        <v>7</v>
      </c>
      <c r="I175">
        <v>0</v>
      </c>
      <c r="K175">
        <v>7</v>
      </c>
      <c r="L175">
        <v>1</v>
      </c>
      <c r="M175">
        <v>0</v>
      </c>
    </row>
    <row r="176" spans="1:13" x14ac:dyDescent="0.3">
      <c r="A176" t="s">
        <v>11</v>
      </c>
      <c r="B176" t="s">
        <v>16</v>
      </c>
      <c r="C176" t="s">
        <v>17</v>
      </c>
      <c r="D176" t="s">
        <v>127</v>
      </c>
      <c r="E176" t="s">
        <v>128</v>
      </c>
      <c r="F176" t="s">
        <v>92</v>
      </c>
      <c r="G176">
        <v>16</v>
      </c>
      <c r="H176">
        <v>11</v>
      </c>
      <c r="I176">
        <v>1</v>
      </c>
      <c r="K176">
        <v>12</v>
      </c>
      <c r="L176">
        <v>4</v>
      </c>
      <c r="M176">
        <v>0</v>
      </c>
    </row>
    <row r="177" spans="1:13" x14ac:dyDescent="0.3">
      <c r="A177" t="s">
        <v>11</v>
      </c>
      <c r="B177" t="s">
        <v>18</v>
      </c>
      <c r="C177" t="s">
        <v>19</v>
      </c>
      <c r="D177" t="s">
        <v>127</v>
      </c>
      <c r="E177" t="s">
        <v>128</v>
      </c>
      <c r="F177" t="s">
        <v>92</v>
      </c>
      <c r="G177">
        <v>41</v>
      </c>
      <c r="H177">
        <v>37</v>
      </c>
      <c r="I177">
        <v>0</v>
      </c>
      <c r="K177">
        <v>37</v>
      </c>
      <c r="L177">
        <v>4</v>
      </c>
      <c r="M177">
        <v>0</v>
      </c>
    </row>
    <row r="178" spans="1:13" x14ac:dyDescent="0.3">
      <c r="A178" t="s">
        <v>11</v>
      </c>
      <c r="B178" t="s">
        <v>20</v>
      </c>
      <c r="C178" t="s">
        <v>21</v>
      </c>
      <c r="D178" t="s">
        <v>127</v>
      </c>
      <c r="E178" t="s">
        <v>128</v>
      </c>
      <c r="F178" t="s">
        <v>92</v>
      </c>
      <c r="G178">
        <v>26</v>
      </c>
      <c r="H178">
        <v>19</v>
      </c>
      <c r="I178">
        <v>1</v>
      </c>
      <c r="K178">
        <v>20</v>
      </c>
      <c r="L178">
        <v>6</v>
      </c>
      <c r="M178">
        <v>0</v>
      </c>
    </row>
    <row r="179" spans="1:13" x14ac:dyDescent="0.3">
      <c r="A179" t="s">
        <v>11</v>
      </c>
      <c r="B179" t="s">
        <v>22</v>
      </c>
      <c r="C179" t="s">
        <v>23</v>
      </c>
      <c r="D179" t="s">
        <v>127</v>
      </c>
      <c r="E179" t="s">
        <v>128</v>
      </c>
      <c r="F179" t="s">
        <v>92</v>
      </c>
      <c r="G179">
        <v>115</v>
      </c>
      <c r="H179">
        <v>92</v>
      </c>
      <c r="I179">
        <v>0</v>
      </c>
      <c r="K179">
        <v>92</v>
      </c>
      <c r="L179">
        <v>23</v>
      </c>
      <c r="M179">
        <v>0</v>
      </c>
    </row>
    <row r="180" spans="1:13" x14ac:dyDescent="0.3">
      <c r="A180" t="s">
        <v>11</v>
      </c>
      <c r="B180" t="s">
        <v>24</v>
      </c>
      <c r="C180" t="s">
        <v>25</v>
      </c>
      <c r="D180" t="s">
        <v>127</v>
      </c>
      <c r="E180" t="s">
        <v>128</v>
      </c>
      <c r="F180" t="s">
        <v>92</v>
      </c>
      <c r="G180">
        <v>16</v>
      </c>
      <c r="H180">
        <v>14</v>
      </c>
      <c r="I180">
        <v>0</v>
      </c>
      <c r="K180">
        <v>14</v>
      </c>
      <c r="L180">
        <v>2</v>
      </c>
      <c r="M180">
        <v>0</v>
      </c>
    </row>
    <row r="181" spans="1:13" x14ac:dyDescent="0.3">
      <c r="A181" t="s">
        <v>11</v>
      </c>
      <c r="B181" t="s">
        <v>26</v>
      </c>
      <c r="C181" t="s">
        <v>27</v>
      </c>
      <c r="D181" t="s">
        <v>127</v>
      </c>
      <c r="E181" t="s">
        <v>128</v>
      </c>
      <c r="F181" t="s">
        <v>92</v>
      </c>
      <c r="G181">
        <v>16</v>
      </c>
      <c r="H181">
        <v>11</v>
      </c>
      <c r="I181">
        <v>0</v>
      </c>
      <c r="K181">
        <v>11</v>
      </c>
      <c r="L181">
        <v>5</v>
      </c>
      <c r="M181">
        <v>0</v>
      </c>
    </row>
    <row r="182" spans="1:13" x14ac:dyDescent="0.3">
      <c r="L182" s="15">
        <f>+SUM(L174:L181)</f>
        <v>53</v>
      </c>
    </row>
    <row r="183" spans="1:13" x14ac:dyDescent="0.3">
      <c r="A183" t="s">
        <v>11</v>
      </c>
      <c r="B183" t="s">
        <v>12</v>
      </c>
      <c r="C183" t="s">
        <v>13</v>
      </c>
      <c r="D183" t="s">
        <v>129</v>
      </c>
      <c r="E183" t="s">
        <v>130</v>
      </c>
      <c r="F183" t="s">
        <v>92</v>
      </c>
      <c r="G183">
        <v>1</v>
      </c>
      <c r="H183">
        <v>0</v>
      </c>
      <c r="I183">
        <v>0</v>
      </c>
      <c r="K183">
        <v>0</v>
      </c>
      <c r="L183">
        <v>1</v>
      </c>
      <c r="M183">
        <v>0</v>
      </c>
    </row>
    <row r="184" spans="1:13" x14ac:dyDescent="0.3">
      <c r="L184" s="15">
        <v>1</v>
      </c>
    </row>
    <row r="185" spans="1:13" x14ac:dyDescent="0.3">
      <c r="A185" t="s">
        <v>11</v>
      </c>
      <c r="B185" t="s">
        <v>12</v>
      </c>
      <c r="C185" t="s">
        <v>13</v>
      </c>
      <c r="D185" t="s">
        <v>131</v>
      </c>
      <c r="E185" t="s">
        <v>132</v>
      </c>
      <c r="F185" t="s">
        <v>92</v>
      </c>
      <c r="G185">
        <v>18</v>
      </c>
      <c r="H185">
        <v>11</v>
      </c>
      <c r="I185">
        <v>0</v>
      </c>
      <c r="K185">
        <v>11</v>
      </c>
      <c r="L185">
        <v>7</v>
      </c>
      <c r="M185">
        <v>0</v>
      </c>
    </row>
    <row r="186" spans="1:13" x14ac:dyDescent="0.3">
      <c r="A186" t="s">
        <v>11</v>
      </c>
      <c r="B186" t="s">
        <v>14</v>
      </c>
      <c r="C186" t="s">
        <v>15</v>
      </c>
      <c r="D186" t="s">
        <v>131</v>
      </c>
      <c r="E186" t="s">
        <v>132</v>
      </c>
      <c r="F186" t="s">
        <v>92</v>
      </c>
      <c r="G186">
        <v>12</v>
      </c>
      <c r="H186">
        <v>7</v>
      </c>
      <c r="I186">
        <v>0</v>
      </c>
      <c r="K186">
        <v>7</v>
      </c>
      <c r="L186">
        <v>5</v>
      </c>
      <c r="M186">
        <v>0</v>
      </c>
    </row>
    <row r="187" spans="1:13" x14ac:dyDescent="0.3">
      <c r="A187" t="s">
        <v>11</v>
      </c>
      <c r="B187" t="s">
        <v>16</v>
      </c>
      <c r="C187" t="s">
        <v>17</v>
      </c>
      <c r="D187" t="s">
        <v>131</v>
      </c>
      <c r="E187" t="s">
        <v>132</v>
      </c>
      <c r="F187" t="s">
        <v>92</v>
      </c>
      <c r="G187">
        <v>11</v>
      </c>
      <c r="H187">
        <v>8</v>
      </c>
      <c r="I187">
        <v>0</v>
      </c>
      <c r="K187">
        <v>8</v>
      </c>
      <c r="L187">
        <v>3</v>
      </c>
      <c r="M187">
        <v>0</v>
      </c>
    </row>
    <row r="188" spans="1:13" x14ac:dyDescent="0.3">
      <c r="A188" t="s">
        <v>11</v>
      </c>
      <c r="B188" t="s">
        <v>18</v>
      </c>
      <c r="C188" t="s">
        <v>19</v>
      </c>
      <c r="D188" t="s">
        <v>131</v>
      </c>
      <c r="E188" t="s">
        <v>132</v>
      </c>
      <c r="F188" t="s">
        <v>92</v>
      </c>
      <c r="G188">
        <v>43</v>
      </c>
      <c r="H188">
        <v>39</v>
      </c>
      <c r="I188">
        <v>0</v>
      </c>
      <c r="K188">
        <v>39</v>
      </c>
      <c r="L188">
        <v>4</v>
      </c>
      <c r="M188">
        <v>0</v>
      </c>
    </row>
    <row r="189" spans="1:13" x14ac:dyDescent="0.3">
      <c r="A189" t="s">
        <v>11</v>
      </c>
      <c r="B189" t="s">
        <v>20</v>
      </c>
      <c r="C189" t="s">
        <v>21</v>
      </c>
      <c r="D189" t="s">
        <v>131</v>
      </c>
      <c r="E189" t="s">
        <v>132</v>
      </c>
      <c r="F189" t="s">
        <v>92</v>
      </c>
      <c r="G189">
        <v>22</v>
      </c>
      <c r="H189">
        <v>15</v>
      </c>
      <c r="I189">
        <v>0</v>
      </c>
      <c r="K189">
        <v>15</v>
      </c>
      <c r="L189">
        <v>7</v>
      </c>
      <c r="M189">
        <v>0</v>
      </c>
    </row>
    <row r="190" spans="1:13" x14ac:dyDescent="0.3">
      <c r="A190" t="s">
        <v>11</v>
      </c>
      <c r="B190" t="s">
        <v>22</v>
      </c>
      <c r="C190" t="s">
        <v>23</v>
      </c>
      <c r="D190" t="s">
        <v>131</v>
      </c>
      <c r="E190" t="s">
        <v>132</v>
      </c>
      <c r="F190" t="s">
        <v>92</v>
      </c>
      <c r="G190">
        <v>115</v>
      </c>
      <c r="H190">
        <v>93</v>
      </c>
      <c r="I190">
        <v>0</v>
      </c>
      <c r="K190">
        <v>93</v>
      </c>
      <c r="L190">
        <v>22</v>
      </c>
      <c r="M190">
        <v>0</v>
      </c>
    </row>
    <row r="191" spans="1:13" x14ac:dyDescent="0.3">
      <c r="A191" t="s">
        <v>11</v>
      </c>
      <c r="B191" t="s">
        <v>24</v>
      </c>
      <c r="C191" t="s">
        <v>25</v>
      </c>
      <c r="D191" t="s">
        <v>131</v>
      </c>
      <c r="E191" t="s">
        <v>132</v>
      </c>
      <c r="F191" t="s">
        <v>92</v>
      </c>
      <c r="G191">
        <v>16</v>
      </c>
      <c r="H191">
        <v>9</v>
      </c>
      <c r="I191">
        <v>2</v>
      </c>
      <c r="K191">
        <v>11</v>
      </c>
      <c r="L191">
        <v>5</v>
      </c>
      <c r="M191">
        <v>0</v>
      </c>
    </row>
    <row r="192" spans="1:13" x14ac:dyDescent="0.3">
      <c r="A192" t="s">
        <v>11</v>
      </c>
      <c r="B192" t="s">
        <v>26</v>
      </c>
      <c r="C192" t="s">
        <v>27</v>
      </c>
      <c r="D192" t="s">
        <v>131</v>
      </c>
      <c r="E192" t="s">
        <v>132</v>
      </c>
      <c r="F192" t="s">
        <v>92</v>
      </c>
      <c r="G192">
        <v>16</v>
      </c>
      <c r="H192">
        <v>10</v>
      </c>
      <c r="I192">
        <v>0</v>
      </c>
      <c r="K192">
        <v>10</v>
      </c>
      <c r="L192">
        <v>6</v>
      </c>
      <c r="M192">
        <v>0</v>
      </c>
    </row>
    <row r="193" spans="1:13" x14ac:dyDescent="0.3">
      <c r="L193" s="15">
        <f>+SUM(L185:L192)</f>
        <v>59</v>
      </c>
    </row>
    <row r="194" spans="1:13" x14ac:dyDescent="0.3">
      <c r="A194" t="s">
        <v>11</v>
      </c>
      <c r="B194" t="s">
        <v>12</v>
      </c>
      <c r="C194" t="s">
        <v>13</v>
      </c>
      <c r="D194" t="s">
        <v>133</v>
      </c>
      <c r="E194" t="s">
        <v>134</v>
      </c>
      <c r="F194" t="s">
        <v>92</v>
      </c>
      <c r="G194">
        <v>1</v>
      </c>
      <c r="H194">
        <v>1</v>
      </c>
      <c r="I194">
        <v>0</v>
      </c>
      <c r="K194">
        <v>1</v>
      </c>
      <c r="L194">
        <v>0</v>
      </c>
      <c r="M194">
        <v>0</v>
      </c>
    </row>
    <row r="195" spans="1:13" x14ac:dyDescent="0.3">
      <c r="A195" t="s">
        <v>11</v>
      </c>
      <c r="B195" t="s">
        <v>20</v>
      </c>
      <c r="C195" t="s">
        <v>21</v>
      </c>
      <c r="D195" t="s">
        <v>133</v>
      </c>
      <c r="E195" t="s">
        <v>134</v>
      </c>
      <c r="F195" t="s">
        <v>92</v>
      </c>
      <c r="G195">
        <v>4</v>
      </c>
      <c r="H195">
        <v>1</v>
      </c>
      <c r="I195">
        <v>0</v>
      </c>
      <c r="K195">
        <v>1</v>
      </c>
      <c r="L195">
        <v>3</v>
      </c>
      <c r="M195">
        <v>0</v>
      </c>
    </row>
    <row r="196" spans="1:13" x14ac:dyDescent="0.3">
      <c r="A196" t="s">
        <v>11</v>
      </c>
      <c r="B196" t="s">
        <v>22</v>
      </c>
      <c r="C196" t="s">
        <v>23</v>
      </c>
      <c r="D196" t="s">
        <v>133</v>
      </c>
      <c r="E196" t="s">
        <v>134</v>
      </c>
      <c r="F196" t="s">
        <v>92</v>
      </c>
      <c r="G196">
        <v>2</v>
      </c>
      <c r="H196">
        <v>1</v>
      </c>
      <c r="I196">
        <v>0</v>
      </c>
      <c r="K196">
        <v>1</v>
      </c>
      <c r="L196">
        <v>1</v>
      </c>
      <c r="M196">
        <v>0</v>
      </c>
    </row>
    <row r="197" spans="1:13" x14ac:dyDescent="0.3">
      <c r="L197" s="15">
        <v>4</v>
      </c>
    </row>
    <row r="198" spans="1:13" x14ac:dyDescent="0.3">
      <c r="A198" t="s">
        <v>11</v>
      </c>
      <c r="B198" t="s">
        <v>12</v>
      </c>
      <c r="C198" t="s">
        <v>13</v>
      </c>
      <c r="D198" t="s">
        <v>135</v>
      </c>
      <c r="E198" t="s">
        <v>136</v>
      </c>
      <c r="F198" t="s">
        <v>92</v>
      </c>
      <c r="G198">
        <v>33</v>
      </c>
      <c r="H198">
        <v>19</v>
      </c>
      <c r="I198">
        <v>0</v>
      </c>
      <c r="K198">
        <v>19</v>
      </c>
      <c r="L198">
        <v>14</v>
      </c>
      <c r="M198">
        <v>0</v>
      </c>
    </row>
    <row r="199" spans="1:13" x14ac:dyDescent="0.3">
      <c r="A199" t="s">
        <v>11</v>
      </c>
      <c r="B199" t="s">
        <v>14</v>
      </c>
      <c r="C199" t="s">
        <v>15</v>
      </c>
      <c r="D199" t="s">
        <v>135</v>
      </c>
      <c r="E199" t="s">
        <v>136</v>
      </c>
      <c r="F199" t="s">
        <v>92</v>
      </c>
      <c r="G199">
        <v>15</v>
      </c>
      <c r="H199">
        <v>10</v>
      </c>
      <c r="I199">
        <v>0</v>
      </c>
      <c r="K199">
        <v>10</v>
      </c>
      <c r="L199">
        <v>5</v>
      </c>
      <c r="M199">
        <v>0</v>
      </c>
    </row>
    <row r="200" spans="1:13" x14ac:dyDescent="0.3">
      <c r="A200" t="s">
        <v>11</v>
      </c>
      <c r="B200" t="s">
        <v>16</v>
      </c>
      <c r="C200" t="s">
        <v>17</v>
      </c>
      <c r="D200" t="s">
        <v>135</v>
      </c>
      <c r="E200" t="s">
        <v>136</v>
      </c>
      <c r="F200" t="s">
        <v>92</v>
      </c>
      <c r="G200">
        <v>13</v>
      </c>
      <c r="H200">
        <v>10</v>
      </c>
      <c r="I200">
        <v>0</v>
      </c>
      <c r="K200">
        <v>10</v>
      </c>
      <c r="L200">
        <v>3</v>
      </c>
      <c r="M200">
        <v>0</v>
      </c>
    </row>
    <row r="201" spans="1:13" x14ac:dyDescent="0.3">
      <c r="A201" t="s">
        <v>11</v>
      </c>
      <c r="B201" t="s">
        <v>18</v>
      </c>
      <c r="C201" t="s">
        <v>19</v>
      </c>
      <c r="D201" t="s">
        <v>135</v>
      </c>
      <c r="E201" t="s">
        <v>136</v>
      </c>
      <c r="F201" t="s">
        <v>92</v>
      </c>
      <c r="G201">
        <v>42</v>
      </c>
      <c r="H201">
        <v>34</v>
      </c>
      <c r="I201">
        <v>0</v>
      </c>
      <c r="K201">
        <v>34</v>
      </c>
      <c r="L201">
        <v>8</v>
      </c>
      <c r="M201">
        <v>0</v>
      </c>
    </row>
    <row r="202" spans="1:13" x14ac:dyDescent="0.3">
      <c r="A202" t="s">
        <v>11</v>
      </c>
      <c r="B202" t="s">
        <v>20</v>
      </c>
      <c r="C202" t="s">
        <v>21</v>
      </c>
      <c r="D202" t="s">
        <v>135</v>
      </c>
      <c r="E202" t="s">
        <v>136</v>
      </c>
      <c r="F202" t="s">
        <v>92</v>
      </c>
      <c r="G202">
        <v>31</v>
      </c>
      <c r="H202">
        <v>19</v>
      </c>
      <c r="I202">
        <v>0</v>
      </c>
      <c r="K202">
        <v>19</v>
      </c>
      <c r="L202">
        <v>12</v>
      </c>
      <c r="M202">
        <v>0</v>
      </c>
    </row>
    <row r="203" spans="1:13" x14ac:dyDescent="0.3">
      <c r="A203" t="s">
        <v>11</v>
      </c>
      <c r="B203" t="s">
        <v>22</v>
      </c>
      <c r="C203" t="s">
        <v>23</v>
      </c>
      <c r="D203" t="s">
        <v>135</v>
      </c>
      <c r="E203" t="s">
        <v>136</v>
      </c>
      <c r="F203" t="s">
        <v>92</v>
      </c>
      <c r="G203">
        <v>135</v>
      </c>
      <c r="H203">
        <v>96</v>
      </c>
      <c r="I203">
        <v>0</v>
      </c>
      <c r="K203">
        <v>96</v>
      </c>
      <c r="L203">
        <v>39</v>
      </c>
      <c r="M203">
        <v>0</v>
      </c>
    </row>
    <row r="204" spans="1:13" x14ac:dyDescent="0.3">
      <c r="A204" t="s">
        <v>11</v>
      </c>
      <c r="B204" t="s">
        <v>24</v>
      </c>
      <c r="C204" t="s">
        <v>25</v>
      </c>
      <c r="D204" t="s">
        <v>135</v>
      </c>
      <c r="E204" t="s">
        <v>136</v>
      </c>
      <c r="F204" t="s">
        <v>92</v>
      </c>
      <c r="G204">
        <v>20</v>
      </c>
      <c r="H204">
        <v>18</v>
      </c>
      <c r="I204">
        <v>0</v>
      </c>
      <c r="K204">
        <v>18</v>
      </c>
      <c r="L204">
        <v>2</v>
      </c>
      <c r="M204">
        <v>0</v>
      </c>
    </row>
    <row r="205" spans="1:13" x14ac:dyDescent="0.3">
      <c r="A205" t="s">
        <v>11</v>
      </c>
      <c r="B205" t="s">
        <v>26</v>
      </c>
      <c r="C205" t="s">
        <v>27</v>
      </c>
      <c r="D205" t="s">
        <v>135</v>
      </c>
      <c r="E205" t="s">
        <v>136</v>
      </c>
      <c r="F205" t="s">
        <v>92</v>
      </c>
      <c r="G205">
        <v>13</v>
      </c>
      <c r="H205">
        <v>10</v>
      </c>
      <c r="I205">
        <v>0</v>
      </c>
      <c r="K205">
        <v>10</v>
      </c>
      <c r="L205">
        <v>3</v>
      </c>
      <c r="M205">
        <v>0</v>
      </c>
    </row>
    <row r="206" spans="1:13" x14ac:dyDescent="0.3">
      <c r="L206" s="15">
        <f>+SUM(L198:L205)</f>
        <v>86</v>
      </c>
    </row>
    <row r="207" spans="1:13" x14ac:dyDescent="0.3">
      <c r="A207" t="s">
        <v>11</v>
      </c>
      <c r="B207" t="s">
        <v>12</v>
      </c>
      <c r="C207" t="s">
        <v>13</v>
      </c>
      <c r="D207" t="s">
        <v>137</v>
      </c>
      <c r="E207" t="s">
        <v>138</v>
      </c>
      <c r="F207" t="s">
        <v>92</v>
      </c>
      <c r="G207">
        <v>28</v>
      </c>
      <c r="H207">
        <v>14</v>
      </c>
      <c r="I207">
        <v>0</v>
      </c>
      <c r="K207">
        <v>14</v>
      </c>
      <c r="L207">
        <v>14</v>
      </c>
      <c r="M207">
        <v>0</v>
      </c>
    </row>
    <row r="208" spans="1:13" x14ac:dyDescent="0.3">
      <c r="A208" t="s">
        <v>11</v>
      </c>
      <c r="B208" t="s">
        <v>14</v>
      </c>
      <c r="C208" t="s">
        <v>15</v>
      </c>
      <c r="D208" t="s">
        <v>137</v>
      </c>
      <c r="E208" t="s">
        <v>138</v>
      </c>
      <c r="F208" t="s">
        <v>92</v>
      </c>
      <c r="G208">
        <v>24</v>
      </c>
      <c r="H208">
        <v>6</v>
      </c>
      <c r="I208">
        <v>0</v>
      </c>
      <c r="K208">
        <v>6</v>
      </c>
      <c r="L208">
        <v>18</v>
      </c>
      <c r="M208">
        <v>0</v>
      </c>
    </row>
    <row r="209" spans="1:13" x14ac:dyDescent="0.3">
      <c r="A209" t="s">
        <v>11</v>
      </c>
      <c r="B209" t="s">
        <v>16</v>
      </c>
      <c r="C209" t="s">
        <v>17</v>
      </c>
      <c r="D209" t="s">
        <v>137</v>
      </c>
      <c r="E209" t="s">
        <v>138</v>
      </c>
      <c r="F209" t="s">
        <v>92</v>
      </c>
      <c r="G209">
        <v>14</v>
      </c>
      <c r="H209">
        <v>7</v>
      </c>
      <c r="I209">
        <v>0</v>
      </c>
      <c r="K209">
        <v>7</v>
      </c>
      <c r="L209">
        <v>7</v>
      </c>
      <c r="M209">
        <v>0</v>
      </c>
    </row>
    <row r="210" spans="1:13" x14ac:dyDescent="0.3">
      <c r="A210" t="s">
        <v>11</v>
      </c>
      <c r="B210" t="s">
        <v>18</v>
      </c>
      <c r="C210" t="s">
        <v>19</v>
      </c>
      <c r="D210" t="s">
        <v>137</v>
      </c>
      <c r="E210" t="s">
        <v>138</v>
      </c>
      <c r="F210" t="s">
        <v>92</v>
      </c>
      <c r="G210">
        <v>64</v>
      </c>
      <c r="H210">
        <v>25</v>
      </c>
      <c r="I210">
        <v>0</v>
      </c>
      <c r="K210">
        <v>25</v>
      </c>
      <c r="L210">
        <v>39</v>
      </c>
      <c r="M210">
        <v>0</v>
      </c>
    </row>
    <row r="211" spans="1:13" x14ac:dyDescent="0.3">
      <c r="A211" t="s">
        <v>11</v>
      </c>
      <c r="B211" t="s">
        <v>20</v>
      </c>
      <c r="C211" t="s">
        <v>21</v>
      </c>
      <c r="D211" t="s">
        <v>137</v>
      </c>
      <c r="E211" t="s">
        <v>138</v>
      </c>
      <c r="F211" t="s">
        <v>92</v>
      </c>
      <c r="G211">
        <v>41</v>
      </c>
      <c r="H211">
        <v>13</v>
      </c>
      <c r="I211">
        <v>0</v>
      </c>
      <c r="K211">
        <v>13</v>
      </c>
      <c r="L211">
        <v>28</v>
      </c>
      <c r="M211">
        <v>0</v>
      </c>
    </row>
    <row r="212" spans="1:13" x14ac:dyDescent="0.3">
      <c r="A212" t="s">
        <v>11</v>
      </c>
      <c r="B212" t="s">
        <v>22</v>
      </c>
      <c r="C212" t="s">
        <v>23</v>
      </c>
      <c r="D212" t="s">
        <v>137</v>
      </c>
      <c r="E212" t="s">
        <v>138</v>
      </c>
      <c r="F212" t="s">
        <v>92</v>
      </c>
      <c r="G212">
        <v>219</v>
      </c>
      <c r="H212">
        <v>91</v>
      </c>
      <c r="I212">
        <v>0</v>
      </c>
      <c r="K212">
        <v>91</v>
      </c>
      <c r="L212">
        <v>128</v>
      </c>
      <c r="M212">
        <v>0</v>
      </c>
    </row>
    <row r="213" spans="1:13" x14ac:dyDescent="0.3">
      <c r="A213" t="s">
        <v>11</v>
      </c>
      <c r="B213" t="s">
        <v>24</v>
      </c>
      <c r="C213" t="s">
        <v>25</v>
      </c>
      <c r="D213" t="s">
        <v>137</v>
      </c>
      <c r="E213" t="s">
        <v>138</v>
      </c>
      <c r="F213" t="s">
        <v>92</v>
      </c>
      <c r="G213">
        <v>21</v>
      </c>
      <c r="H213">
        <v>8</v>
      </c>
      <c r="I213">
        <v>0</v>
      </c>
      <c r="K213">
        <v>8</v>
      </c>
      <c r="L213">
        <v>13</v>
      </c>
      <c r="M213">
        <v>0</v>
      </c>
    </row>
    <row r="214" spans="1:13" x14ac:dyDescent="0.3">
      <c r="A214" t="s">
        <v>11</v>
      </c>
      <c r="B214" t="s">
        <v>26</v>
      </c>
      <c r="C214" t="s">
        <v>27</v>
      </c>
      <c r="D214" t="s">
        <v>137</v>
      </c>
      <c r="E214" t="s">
        <v>138</v>
      </c>
      <c r="F214" t="s">
        <v>92</v>
      </c>
      <c r="G214">
        <v>15</v>
      </c>
      <c r="H214">
        <v>9</v>
      </c>
      <c r="I214">
        <v>0</v>
      </c>
      <c r="K214">
        <v>9</v>
      </c>
      <c r="L214">
        <v>6</v>
      </c>
      <c r="M214">
        <v>0</v>
      </c>
    </row>
    <row r="215" spans="1:13" x14ac:dyDescent="0.3">
      <c r="L215" s="15">
        <f>+SUM(L207:L214)</f>
        <v>253</v>
      </c>
    </row>
    <row r="216" spans="1:13" x14ac:dyDescent="0.3">
      <c r="A216" t="s">
        <v>11</v>
      </c>
      <c r="B216" t="s">
        <v>12</v>
      </c>
      <c r="C216" t="s">
        <v>13</v>
      </c>
      <c r="D216" t="s">
        <v>139</v>
      </c>
      <c r="E216" t="s">
        <v>140</v>
      </c>
      <c r="F216" t="s">
        <v>92</v>
      </c>
      <c r="G216">
        <v>28</v>
      </c>
      <c r="H216">
        <v>12</v>
      </c>
      <c r="I216">
        <v>0</v>
      </c>
      <c r="K216">
        <v>12</v>
      </c>
      <c r="L216">
        <v>16</v>
      </c>
      <c r="M216">
        <v>0</v>
      </c>
    </row>
    <row r="217" spans="1:13" x14ac:dyDescent="0.3">
      <c r="A217" t="s">
        <v>11</v>
      </c>
      <c r="B217" t="s">
        <v>14</v>
      </c>
      <c r="C217" t="s">
        <v>15</v>
      </c>
      <c r="D217" t="s">
        <v>139</v>
      </c>
      <c r="E217" t="s">
        <v>140</v>
      </c>
      <c r="F217" t="s">
        <v>92</v>
      </c>
      <c r="G217">
        <v>24</v>
      </c>
      <c r="H217">
        <v>10</v>
      </c>
      <c r="I217">
        <v>0</v>
      </c>
      <c r="K217">
        <v>10</v>
      </c>
      <c r="L217">
        <v>14</v>
      </c>
      <c r="M217">
        <v>0</v>
      </c>
    </row>
    <row r="218" spans="1:13" x14ac:dyDescent="0.3">
      <c r="A218" t="s">
        <v>11</v>
      </c>
      <c r="B218" t="s">
        <v>16</v>
      </c>
      <c r="C218" t="s">
        <v>17</v>
      </c>
      <c r="D218" t="s">
        <v>139</v>
      </c>
      <c r="E218" t="s">
        <v>140</v>
      </c>
      <c r="F218" t="s">
        <v>92</v>
      </c>
      <c r="G218">
        <v>12</v>
      </c>
      <c r="H218">
        <v>8</v>
      </c>
      <c r="I218">
        <v>0</v>
      </c>
      <c r="K218">
        <v>8</v>
      </c>
      <c r="L218">
        <v>4</v>
      </c>
      <c r="M218">
        <v>0</v>
      </c>
    </row>
    <row r="219" spans="1:13" x14ac:dyDescent="0.3">
      <c r="A219" t="s">
        <v>11</v>
      </c>
      <c r="B219" t="s">
        <v>18</v>
      </c>
      <c r="C219" t="s">
        <v>19</v>
      </c>
      <c r="D219" t="s">
        <v>139</v>
      </c>
      <c r="E219" t="s">
        <v>140</v>
      </c>
      <c r="F219" t="s">
        <v>92</v>
      </c>
      <c r="G219">
        <v>42</v>
      </c>
      <c r="H219">
        <v>30</v>
      </c>
      <c r="I219">
        <v>0</v>
      </c>
      <c r="K219">
        <v>30</v>
      </c>
      <c r="L219">
        <v>12</v>
      </c>
      <c r="M219">
        <v>0</v>
      </c>
    </row>
    <row r="220" spans="1:13" x14ac:dyDescent="0.3">
      <c r="A220" t="s">
        <v>11</v>
      </c>
      <c r="B220" t="s">
        <v>20</v>
      </c>
      <c r="C220" t="s">
        <v>21</v>
      </c>
      <c r="D220" t="s">
        <v>139</v>
      </c>
      <c r="E220" t="s">
        <v>140</v>
      </c>
      <c r="F220" t="s">
        <v>92</v>
      </c>
      <c r="G220">
        <v>25</v>
      </c>
      <c r="H220">
        <v>16</v>
      </c>
      <c r="I220">
        <v>0</v>
      </c>
      <c r="K220">
        <v>16</v>
      </c>
      <c r="L220">
        <v>9</v>
      </c>
      <c r="M220">
        <v>0</v>
      </c>
    </row>
    <row r="221" spans="1:13" x14ac:dyDescent="0.3">
      <c r="A221" t="s">
        <v>11</v>
      </c>
      <c r="B221" t="s">
        <v>22</v>
      </c>
      <c r="C221" t="s">
        <v>23</v>
      </c>
      <c r="D221" t="s">
        <v>139</v>
      </c>
      <c r="E221" t="s">
        <v>140</v>
      </c>
      <c r="F221" t="s">
        <v>92</v>
      </c>
      <c r="G221">
        <v>140</v>
      </c>
      <c r="H221">
        <v>87</v>
      </c>
      <c r="I221">
        <v>1</v>
      </c>
      <c r="K221">
        <v>88</v>
      </c>
      <c r="L221">
        <v>52</v>
      </c>
      <c r="M221">
        <v>0</v>
      </c>
    </row>
    <row r="222" spans="1:13" x14ac:dyDescent="0.3">
      <c r="A222" t="s">
        <v>11</v>
      </c>
      <c r="B222" t="s">
        <v>24</v>
      </c>
      <c r="C222" t="s">
        <v>25</v>
      </c>
      <c r="D222" t="s">
        <v>139</v>
      </c>
      <c r="E222" t="s">
        <v>140</v>
      </c>
      <c r="F222" t="s">
        <v>92</v>
      </c>
      <c r="G222">
        <v>11</v>
      </c>
      <c r="H222">
        <v>5</v>
      </c>
      <c r="I222">
        <v>0</v>
      </c>
      <c r="K222">
        <v>5</v>
      </c>
      <c r="L222">
        <v>6</v>
      </c>
      <c r="M222">
        <v>0</v>
      </c>
    </row>
    <row r="223" spans="1:13" x14ac:dyDescent="0.3">
      <c r="A223" t="s">
        <v>11</v>
      </c>
      <c r="B223" t="s">
        <v>26</v>
      </c>
      <c r="C223" t="s">
        <v>27</v>
      </c>
      <c r="D223" t="s">
        <v>139</v>
      </c>
      <c r="E223" t="s">
        <v>140</v>
      </c>
      <c r="F223" t="s">
        <v>92</v>
      </c>
      <c r="G223">
        <v>16</v>
      </c>
      <c r="H223">
        <v>10</v>
      </c>
      <c r="I223">
        <v>0</v>
      </c>
      <c r="K223">
        <v>10</v>
      </c>
      <c r="L223">
        <v>6</v>
      </c>
      <c r="M223">
        <v>0</v>
      </c>
    </row>
    <row r="224" spans="1:13" x14ac:dyDescent="0.3">
      <c r="L224" s="15">
        <f>+SUM(L216:L223)</f>
        <v>119</v>
      </c>
    </row>
    <row r="225" spans="1:13" x14ac:dyDescent="0.3">
      <c r="A225" t="s">
        <v>11</v>
      </c>
      <c r="B225" t="s">
        <v>16</v>
      </c>
      <c r="C225" t="s">
        <v>17</v>
      </c>
      <c r="D225" t="s">
        <v>228</v>
      </c>
      <c r="E225" t="s">
        <v>229</v>
      </c>
      <c r="F225" t="s">
        <v>92</v>
      </c>
      <c r="G225">
        <v>3</v>
      </c>
      <c r="H225">
        <v>2</v>
      </c>
      <c r="I225">
        <v>0</v>
      </c>
      <c r="K225">
        <v>2</v>
      </c>
      <c r="L225">
        <v>1</v>
      </c>
      <c r="M225">
        <v>0</v>
      </c>
    </row>
    <row r="226" spans="1:13" x14ac:dyDescent="0.3">
      <c r="A226" t="s">
        <v>11</v>
      </c>
      <c r="B226" t="s">
        <v>20</v>
      </c>
      <c r="C226" t="s">
        <v>21</v>
      </c>
      <c r="D226" t="s">
        <v>228</v>
      </c>
      <c r="E226" t="s">
        <v>229</v>
      </c>
      <c r="F226" t="s">
        <v>92</v>
      </c>
      <c r="G226">
        <v>1</v>
      </c>
      <c r="H226">
        <v>0</v>
      </c>
      <c r="I226">
        <v>0</v>
      </c>
      <c r="K226">
        <v>0</v>
      </c>
      <c r="L226">
        <v>1</v>
      </c>
      <c r="M226">
        <v>0</v>
      </c>
    </row>
    <row r="227" spans="1:13" x14ac:dyDescent="0.3">
      <c r="A227" t="s">
        <v>11</v>
      </c>
      <c r="B227" t="s">
        <v>22</v>
      </c>
      <c r="C227" t="s">
        <v>23</v>
      </c>
      <c r="D227" t="s">
        <v>228</v>
      </c>
      <c r="E227" t="s">
        <v>229</v>
      </c>
      <c r="F227" t="s">
        <v>92</v>
      </c>
      <c r="G227">
        <v>4</v>
      </c>
      <c r="H227">
        <v>1</v>
      </c>
      <c r="I227">
        <v>0</v>
      </c>
      <c r="K227">
        <v>1</v>
      </c>
      <c r="L227">
        <v>3</v>
      </c>
      <c r="M227">
        <v>0</v>
      </c>
    </row>
    <row r="228" spans="1:13" x14ac:dyDescent="0.3">
      <c r="L228" s="15">
        <v>5</v>
      </c>
    </row>
    <row r="229" spans="1:13" x14ac:dyDescent="0.3">
      <c r="A229" t="s">
        <v>11</v>
      </c>
      <c r="B229" t="s">
        <v>12</v>
      </c>
      <c r="C229" t="s">
        <v>13</v>
      </c>
      <c r="D229" t="s">
        <v>141</v>
      </c>
      <c r="E229" t="s">
        <v>142</v>
      </c>
      <c r="F229" t="s">
        <v>92</v>
      </c>
      <c r="G229">
        <v>33</v>
      </c>
      <c r="H229">
        <v>26</v>
      </c>
      <c r="I229">
        <v>0</v>
      </c>
      <c r="K229">
        <v>26</v>
      </c>
      <c r="L229">
        <v>7</v>
      </c>
      <c r="M229">
        <v>0</v>
      </c>
    </row>
    <row r="230" spans="1:13" x14ac:dyDescent="0.3">
      <c r="A230" t="s">
        <v>11</v>
      </c>
      <c r="B230" t="s">
        <v>14</v>
      </c>
      <c r="C230" t="s">
        <v>15</v>
      </c>
      <c r="D230" t="s">
        <v>141</v>
      </c>
      <c r="E230" t="s">
        <v>142</v>
      </c>
      <c r="F230" t="s">
        <v>92</v>
      </c>
      <c r="G230">
        <v>21</v>
      </c>
      <c r="H230">
        <v>18</v>
      </c>
      <c r="I230">
        <v>0</v>
      </c>
      <c r="K230">
        <v>18</v>
      </c>
      <c r="L230">
        <v>3</v>
      </c>
      <c r="M230">
        <v>0</v>
      </c>
    </row>
    <row r="231" spans="1:13" x14ac:dyDescent="0.3">
      <c r="A231" t="s">
        <v>11</v>
      </c>
      <c r="B231" t="s">
        <v>16</v>
      </c>
      <c r="C231" t="s">
        <v>17</v>
      </c>
      <c r="D231" t="s">
        <v>141</v>
      </c>
      <c r="E231" t="s">
        <v>142</v>
      </c>
      <c r="F231" t="s">
        <v>92</v>
      </c>
      <c r="G231">
        <v>12</v>
      </c>
      <c r="H231">
        <v>12</v>
      </c>
      <c r="I231">
        <v>0</v>
      </c>
      <c r="K231">
        <v>12</v>
      </c>
      <c r="L231">
        <v>0</v>
      </c>
      <c r="M231">
        <v>0</v>
      </c>
    </row>
    <row r="232" spans="1:13" x14ac:dyDescent="0.3">
      <c r="A232" t="s">
        <v>11</v>
      </c>
      <c r="B232" t="s">
        <v>18</v>
      </c>
      <c r="C232" t="s">
        <v>19</v>
      </c>
      <c r="D232" t="s">
        <v>141</v>
      </c>
      <c r="E232" t="s">
        <v>142</v>
      </c>
      <c r="F232" t="s">
        <v>92</v>
      </c>
      <c r="G232">
        <v>71</v>
      </c>
      <c r="H232">
        <v>58</v>
      </c>
      <c r="I232">
        <v>0</v>
      </c>
      <c r="K232">
        <v>58</v>
      </c>
      <c r="L232">
        <v>13</v>
      </c>
      <c r="M232">
        <v>0</v>
      </c>
    </row>
    <row r="233" spans="1:13" x14ac:dyDescent="0.3">
      <c r="A233" t="s">
        <v>11</v>
      </c>
      <c r="B233" t="s">
        <v>20</v>
      </c>
      <c r="C233" t="s">
        <v>21</v>
      </c>
      <c r="D233" t="s">
        <v>141</v>
      </c>
      <c r="E233" t="s">
        <v>142</v>
      </c>
      <c r="F233" t="s">
        <v>92</v>
      </c>
      <c r="G233">
        <v>28</v>
      </c>
      <c r="H233">
        <v>23</v>
      </c>
      <c r="I233">
        <v>0</v>
      </c>
      <c r="K233">
        <v>23</v>
      </c>
      <c r="L233">
        <v>5</v>
      </c>
      <c r="M233">
        <v>0</v>
      </c>
    </row>
    <row r="234" spans="1:13" x14ac:dyDescent="0.3">
      <c r="A234" t="s">
        <v>11</v>
      </c>
      <c r="B234" t="s">
        <v>22</v>
      </c>
      <c r="C234" t="s">
        <v>23</v>
      </c>
      <c r="D234" t="s">
        <v>141</v>
      </c>
      <c r="E234" t="s">
        <v>142</v>
      </c>
      <c r="F234" t="s">
        <v>92</v>
      </c>
      <c r="G234">
        <v>233</v>
      </c>
      <c r="H234">
        <v>196</v>
      </c>
      <c r="I234">
        <v>1</v>
      </c>
      <c r="K234">
        <v>197</v>
      </c>
      <c r="L234">
        <v>36</v>
      </c>
      <c r="M234">
        <v>0</v>
      </c>
    </row>
    <row r="235" spans="1:13" x14ac:dyDescent="0.3">
      <c r="A235" t="s">
        <v>11</v>
      </c>
      <c r="B235" t="s">
        <v>24</v>
      </c>
      <c r="C235" t="s">
        <v>25</v>
      </c>
      <c r="D235" t="s">
        <v>141</v>
      </c>
      <c r="E235" t="s">
        <v>142</v>
      </c>
      <c r="F235" t="s">
        <v>92</v>
      </c>
      <c r="G235">
        <v>18</v>
      </c>
      <c r="H235">
        <v>17</v>
      </c>
      <c r="I235">
        <v>0</v>
      </c>
      <c r="K235">
        <v>17</v>
      </c>
      <c r="L235">
        <v>1</v>
      </c>
      <c r="M235">
        <v>0</v>
      </c>
    </row>
    <row r="236" spans="1:13" x14ac:dyDescent="0.3">
      <c r="A236" t="s">
        <v>11</v>
      </c>
      <c r="B236" t="s">
        <v>26</v>
      </c>
      <c r="C236" t="s">
        <v>27</v>
      </c>
      <c r="D236" t="s">
        <v>141</v>
      </c>
      <c r="E236" t="s">
        <v>142</v>
      </c>
      <c r="F236" t="s">
        <v>92</v>
      </c>
      <c r="G236">
        <v>16</v>
      </c>
      <c r="H236">
        <v>17</v>
      </c>
      <c r="I236">
        <v>0</v>
      </c>
      <c r="K236">
        <v>17</v>
      </c>
      <c r="L236">
        <v>0</v>
      </c>
      <c r="M236">
        <v>1</v>
      </c>
    </row>
    <row r="237" spans="1:13" x14ac:dyDescent="0.3">
      <c r="L237" s="15">
        <f>+SUM(L229:L236)</f>
        <v>65</v>
      </c>
    </row>
    <row r="238" spans="1:13" x14ac:dyDescent="0.3">
      <c r="A238" t="s">
        <v>11</v>
      </c>
      <c r="B238" t="s">
        <v>12</v>
      </c>
      <c r="C238" t="s">
        <v>13</v>
      </c>
      <c r="D238" t="s">
        <v>143</v>
      </c>
      <c r="E238" t="s">
        <v>144</v>
      </c>
      <c r="F238" t="s">
        <v>92</v>
      </c>
      <c r="G238">
        <v>58</v>
      </c>
      <c r="H238">
        <v>52</v>
      </c>
      <c r="I238">
        <v>0</v>
      </c>
      <c r="K238">
        <v>52</v>
      </c>
      <c r="L238">
        <v>6</v>
      </c>
      <c r="M238">
        <v>0</v>
      </c>
    </row>
    <row r="239" spans="1:13" x14ac:dyDescent="0.3">
      <c r="A239" t="s">
        <v>11</v>
      </c>
      <c r="B239" t="s">
        <v>14</v>
      </c>
      <c r="C239" t="s">
        <v>15</v>
      </c>
      <c r="D239" t="s">
        <v>143</v>
      </c>
      <c r="E239" t="s">
        <v>144</v>
      </c>
      <c r="F239" t="s">
        <v>92</v>
      </c>
      <c r="G239">
        <v>40</v>
      </c>
      <c r="H239">
        <v>35</v>
      </c>
      <c r="I239">
        <v>0</v>
      </c>
      <c r="K239">
        <v>35</v>
      </c>
      <c r="L239">
        <v>5</v>
      </c>
      <c r="M239">
        <v>0</v>
      </c>
    </row>
    <row r="240" spans="1:13" x14ac:dyDescent="0.3">
      <c r="A240" t="s">
        <v>11</v>
      </c>
      <c r="B240" t="s">
        <v>16</v>
      </c>
      <c r="C240" t="s">
        <v>17</v>
      </c>
      <c r="D240" t="s">
        <v>143</v>
      </c>
      <c r="E240" t="s">
        <v>144</v>
      </c>
      <c r="F240" t="s">
        <v>92</v>
      </c>
      <c r="G240">
        <v>38</v>
      </c>
      <c r="H240">
        <v>37</v>
      </c>
      <c r="I240">
        <v>0</v>
      </c>
      <c r="K240">
        <v>37</v>
      </c>
      <c r="L240">
        <v>1</v>
      </c>
      <c r="M240">
        <v>0</v>
      </c>
    </row>
    <row r="241" spans="1:13" x14ac:dyDescent="0.3">
      <c r="A241" t="s">
        <v>11</v>
      </c>
      <c r="B241" t="s">
        <v>18</v>
      </c>
      <c r="C241" t="s">
        <v>19</v>
      </c>
      <c r="D241" t="s">
        <v>143</v>
      </c>
      <c r="E241" t="s">
        <v>144</v>
      </c>
      <c r="F241" t="s">
        <v>92</v>
      </c>
      <c r="G241">
        <v>116</v>
      </c>
      <c r="H241">
        <v>110</v>
      </c>
      <c r="I241">
        <v>0</v>
      </c>
      <c r="K241">
        <v>110</v>
      </c>
      <c r="L241">
        <v>6</v>
      </c>
      <c r="M241">
        <v>0</v>
      </c>
    </row>
    <row r="242" spans="1:13" x14ac:dyDescent="0.3">
      <c r="A242" t="s">
        <v>11</v>
      </c>
      <c r="B242" t="s">
        <v>20</v>
      </c>
      <c r="C242" t="s">
        <v>21</v>
      </c>
      <c r="D242" t="s">
        <v>143</v>
      </c>
      <c r="E242" t="s">
        <v>144</v>
      </c>
      <c r="F242" t="s">
        <v>92</v>
      </c>
      <c r="G242">
        <v>60</v>
      </c>
      <c r="H242">
        <v>59</v>
      </c>
      <c r="I242">
        <v>0</v>
      </c>
      <c r="K242">
        <v>59</v>
      </c>
      <c r="L242">
        <v>1</v>
      </c>
      <c r="M242">
        <v>0</v>
      </c>
    </row>
    <row r="243" spans="1:13" x14ac:dyDescent="0.3">
      <c r="A243" t="s">
        <v>11</v>
      </c>
      <c r="B243" t="s">
        <v>22</v>
      </c>
      <c r="C243" t="s">
        <v>23</v>
      </c>
      <c r="D243" t="s">
        <v>143</v>
      </c>
      <c r="E243" t="s">
        <v>144</v>
      </c>
      <c r="F243" t="s">
        <v>92</v>
      </c>
      <c r="G243">
        <v>354</v>
      </c>
      <c r="H243">
        <v>328</v>
      </c>
      <c r="I243">
        <v>0</v>
      </c>
      <c r="K243">
        <v>328</v>
      </c>
      <c r="L243">
        <v>26</v>
      </c>
      <c r="M243">
        <v>0</v>
      </c>
    </row>
    <row r="244" spans="1:13" x14ac:dyDescent="0.3">
      <c r="A244" t="s">
        <v>11</v>
      </c>
      <c r="B244" t="s">
        <v>24</v>
      </c>
      <c r="C244" t="s">
        <v>25</v>
      </c>
      <c r="D244" t="s">
        <v>143</v>
      </c>
      <c r="E244" t="s">
        <v>144</v>
      </c>
      <c r="F244" t="s">
        <v>92</v>
      </c>
      <c r="G244">
        <v>32</v>
      </c>
      <c r="H244">
        <v>32</v>
      </c>
      <c r="I244">
        <v>0</v>
      </c>
      <c r="K244">
        <v>32</v>
      </c>
      <c r="L244">
        <v>0</v>
      </c>
      <c r="M244">
        <v>0</v>
      </c>
    </row>
    <row r="245" spans="1:13" x14ac:dyDescent="0.3">
      <c r="A245" t="s">
        <v>11</v>
      </c>
      <c r="B245" t="s">
        <v>26</v>
      </c>
      <c r="C245" t="s">
        <v>27</v>
      </c>
      <c r="D245" t="s">
        <v>143</v>
      </c>
      <c r="E245" t="s">
        <v>144</v>
      </c>
      <c r="F245" t="s">
        <v>92</v>
      </c>
      <c r="G245">
        <v>41</v>
      </c>
      <c r="H245">
        <v>40</v>
      </c>
      <c r="I245">
        <v>0</v>
      </c>
      <c r="K245">
        <v>40</v>
      </c>
      <c r="L245">
        <v>1</v>
      </c>
      <c r="M245">
        <v>0</v>
      </c>
    </row>
    <row r="246" spans="1:13" x14ac:dyDescent="0.3">
      <c r="L246" s="15">
        <f>+SUM(L238:L245)</f>
        <v>46</v>
      </c>
    </row>
    <row r="247" spans="1:13" x14ac:dyDescent="0.3">
      <c r="A247" t="s">
        <v>11</v>
      </c>
      <c r="B247" t="s">
        <v>12</v>
      </c>
      <c r="C247" t="s">
        <v>13</v>
      </c>
      <c r="D247" t="s">
        <v>145</v>
      </c>
      <c r="E247" t="s">
        <v>146</v>
      </c>
      <c r="F247" t="s">
        <v>92</v>
      </c>
      <c r="G247">
        <v>6</v>
      </c>
      <c r="H247">
        <v>3</v>
      </c>
      <c r="I247">
        <v>0</v>
      </c>
      <c r="K247">
        <v>3</v>
      </c>
      <c r="L247">
        <v>3</v>
      </c>
      <c r="M247">
        <v>0</v>
      </c>
    </row>
    <row r="248" spans="1:13" x14ac:dyDescent="0.3">
      <c r="A248" t="s">
        <v>11</v>
      </c>
      <c r="B248" t="s">
        <v>14</v>
      </c>
      <c r="C248" t="s">
        <v>15</v>
      </c>
      <c r="D248" t="s">
        <v>145</v>
      </c>
      <c r="E248" t="s">
        <v>146</v>
      </c>
      <c r="F248" t="s">
        <v>92</v>
      </c>
      <c r="G248">
        <v>7</v>
      </c>
      <c r="H248">
        <v>3</v>
      </c>
      <c r="I248">
        <v>0</v>
      </c>
      <c r="K248">
        <v>3</v>
      </c>
      <c r="L248">
        <v>4</v>
      </c>
      <c r="M248">
        <v>0</v>
      </c>
    </row>
    <row r="249" spans="1:13" x14ac:dyDescent="0.3">
      <c r="A249" t="s">
        <v>11</v>
      </c>
      <c r="B249" t="s">
        <v>16</v>
      </c>
      <c r="C249" t="s">
        <v>17</v>
      </c>
      <c r="D249" t="s">
        <v>145</v>
      </c>
      <c r="E249" t="s">
        <v>146</v>
      </c>
      <c r="F249" t="s">
        <v>92</v>
      </c>
      <c r="G249">
        <v>7</v>
      </c>
      <c r="H249">
        <v>6</v>
      </c>
      <c r="I249">
        <v>0</v>
      </c>
      <c r="K249">
        <v>6</v>
      </c>
      <c r="L249">
        <v>1</v>
      </c>
      <c r="M249">
        <v>0</v>
      </c>
    </row>
    <row r="250" spans="1:13" x14ac:dyDescent="0.3">
      <c r="A250" t="s">
        <v>11</v>
      </c>
      <c r="B250" t="s">
        <v>18</v>
      </c>
      <c r="C250" t="s">
        <v>19</v>
      </c>
      <c r="D250" t="s">
        <v>145</v>
      </c>
      <c r="E250" t="s">
        <v>146</v>
      </c>
      <c r="F250" t="s">
        <v>92</v>
      </c>
      <c r="G250">
        <v>19</v>
      </c>
      <c r="H250">
        <v>16</v>
      </c>
      <c r="I250">
        <v>0</v>
      </c>
      <c r="K250">
        <v>16</v>
      </c>
      <c r="L250">
        <v>3</v>
      </c>
      <c r="M250">
        <v>0</v>
      </c>
    </row>
    <row r="251" spans="1:13" x14ac:dyDescent="0.3">
      <c r="A251" t="s">
        <v>11</v>
      </c>
      <c r="B251" t="s">
        <v>20</v>
      </c>
      <c r="C251" t="s">
        <v>21</v>
      </c>
      <c r="D251" t="s">
        <v>145</v>
      </c>
      <c r="E251" t="s">
        <v>146</v>
      </c>
      <c r="F251" t="s">
        <v>92</v>
      </c>
      <c r="G251">
        <v>18</v>
      </c>
      <c r="H251">
        <v>11</v>
      </c>
      <c r="I251">
        <v>0</v>
      </c>
      <c r="K251">
        <v>11</v>
      </c>
      <c r="L251">
        <v>7</v>
      </c>
      <c r="M251">
        <v>0</v>
      </c>
    </row>
    <row r="252" spans="1:13" x14ac:dyDescent="0.3">
      <c r="A252" t="s">
        <v>11</v>
      </c>
      <c r="B252" t="s">
        <v>22</v>
      </c>
      <c r="C252" t="s">
        <v>23</v>
      </c>
      <c r="D252" t="s">
        <v>145</v>
      </c>
      <c r="E252" t="s">
        <v>146</v>
      </c>
      <c r="F252" t="s">
        <v>92</v>
      </c>
      <c r="G252">
        <v>89</v>
      </c>
      <c r="H252">
        <v>66</v>
      </c>
      <c r="I252">
        <v>0</v>
      </c>
      <c r="K252">
        <v>66</v>
      </c>
      <c r="L252">
        <v>23</v>
      </c>
      <c r="M252">
        <v>0</v>
      </c>
    </row>
    <row r="253" spans="1:13" x14ac:dyDescent="0.3">
      <c r="A253" t="s">
        <v>11</v>
      </c>
      <c r="B253" t="s">
        <v>24</v>
      </c>
      <c r="C253" t="s">
        <v>25</v>
      </c>
      <c r="D253" t="s">
        <v>145</v>
      </c>
      <c r="E253" t="s">
        <v>146</v>
      </c>
      <c r="F253" t="s">
        <v>92</v>
      </c>
      <c r="G253">
        <v>10</v>
      </c>
      <c r="H253">
        <v>6</v>
      </c>
      <c r="I253">
        <v>0</v>
      </c>
      <c r="K253">
        <v>6</v>
      </c>
      <c r="L253">
        <v>4</v>
      </c>
      <c r="M253">
        <v>0</v>
      </c>
    </row>
    <row r="254" spans="1:13" x14ac:dyDescent="0.3">
      <c r="A254" t="s">
        <v>11</v>
      </c>
      <c r="B254" t="s">
        <v>26</v>
      </c>
      <c r="C254" t="s">
        <v>27</v>
      </c>
      <c r="D254" t="s">
        <v>145</v>
      </c>
      <c r="E254" t="s">
        <v>146</v>
      </c>
      <c r="F254" t="s">
        <v>92</v>
      </c>
      <c r="G254">
        <v>5</v>
      </c>
      <c r="H254">
        <v>2</v>
      </c>
      <c r="I254">
        <v>0</v>
      </c>
      <c r="K254">
        <v>2</v>
      </c>
      <c r="L254">
        <v>3</v>
      </c>
      <c r="M254">
        <v>0</v>
      </c>
    </row>
    <row r="255" spans="1:13" x14ac:dyDescent="0.3">
      <c r="L255" s="15">
        <f>+SUM(L247:L254)</f>
        <v>48</v>
      </c>
    </row>
    <row r="256" spans="1:13" x14ac:dyDescent="0.3">
      <c r="A256" t="s">
        <v>11</v>
      </c>
      <c r="B256" t="s">
        <v>12</v>
      </c>
      <c r="C256" t="s">
        <v>13</v>
      </c>
      <c r="D256" t="s">
        <v>147</v>
      </c>
      <c r="E256" t="s">
        <v>148</v>
      </c>
      <c r="F256" t="s">
        <v>92</v>
      </c>
      <c r="G256">
        <v>82</v>
      </c>
      <c r="H256">
        <v>53</v>
      </c>
      <c r="I256">
        <v>0</v>
      </c>
      <c r="K256">
        <v>53</v>
      </c>
      <c r="L256">
        <v>29</v>
      </c>
      <c r="M256">
        <v>0</v>
      </c>
    </row>
    <row r="257" spans="1:13" x14ac:dyDescent="0.3">
      <c r="A257" t="s">
        <v>11</v>
      </c>
      <c r="B257" t="s">
        <v>14</v>
      </c>
      <c r="C257" t="s">
        <v>15</v>
      </c>
      <c r="D257" t="s">
        <v>147</v>
      </c>
      <c r="E257" t="s">
        <v>148</v>
      </c>
      <c r="F257" t="s">
        <v>92</v>
      </c>
      <c r="G257">
        <v>41</v>
      </c>
      <c r="H257">
        <v>38</v>
      </c>
      <c r="I257">
        <v>0</v>
      </c>
      <c r="K257">
        <v>38</v>
      </c>
      <c r="L257">
        <v>3</v>
      </c>
      <c r="M257">
        <v>0</v>
      </c>
    </row>
    <row r="258" spans="1:13" x14ac:dyDescent="0.3">
      <c r="A258" t="s">
        <v>11</v>
      </c>
      <c r="B258" t="s">
        <v>16</v>
      </c>
      <c r="C258" t="s">
        <v>17</v>
      </c>
      <c r="D258" t="s">
        <v>147</v>
      </c>
      <c r="E258" t="s">
        <v>148</v>
      </c>
      <c r="F258" t="s">
        <v>92</v>
      </c>
      <c r="G258">
        <v>36</v>
      </c>
      <c r="H258">
        <v>27</v>
      </c>
      <c r="I258">
        <v>0</v>
      </c>
      <c r="K258">
        <v>27</v>
      </c>
      <c r="L258">
        <v>9</v>
      </c>
      <c r="M258">
        <v>0</v>
      </c>
    </row>
    <row r="259" spans="1:13" x14ac:dyDescent="0.3">
      <c r="A259" t="s">
        <v>11</v>
      </c>
      <c r="B259" t="s">
        <v>18</v>
      </c>
      <c r="C259" t="s">
        <v>19</v>
      </c>
      <c r="D259" t="s">
        <v>147</v>
      </c>
      <c r="E259" t="s">
        <v>148</v>
      </c>
      <c r="F259" t="s">
        <v>92</v>
      </c>
      <c r="G259">
        <v>130</v>
      </c>
      <c r="H259">
        <v>96</v>
      </c>
      <c r="I259">
        <v>0</v>
      </c>
      <c r="K259">
        <v>96</v>
      </c>
      <c r="L259">
        <v>34</v>
      </c>
      <c r="M259">
        <v>0</v>
      </c>
    </row>
    <row r="260" spans="1:13" x14ac:dyDescent="0.3">
      <c r="A260" t="s">
        <v>11</v>
      </c>
      <c r="B260" t="s">
        <v>20</v>
      </c>
      <c r="C260" t="s">
        <v>21</v>
      </c>
      <c r="D260" t="s">
        <v>147</v>
      </c>
      <c r="E260" t="s">
        <v>148</v>
      </c>
      <c r="F260" t="s">
        <v>92</v>
      </c>
      <c r="G260">
        <v>77</v>
      </c>
      <c r="H260">
        <v>59</v>
      </c>
      <c r="I260">
        <v>0</v>
      </c>
      <c r="K260">
        <v>59</v>
      </c>
      <c r="L260">
        <v>18</v>
      </c>
      <c r="M260">
        <v>0</v>
      </c>
    </row>
    <row r="261" spans="1:13" x14ac:dyDescent="0.3">
      <c r="A261" t="s">
        <v>11</v>
      </c>
      <c r="B261" t="s">
        <v>22</v>
      </c>
      <c r="C261" t="s">
        <v>23</v>
      </c>
      <c r="D261" t="s">
        <v>147</v>
      </c>
      <c r="E261" t="s">
        <v>148</v>
      </c>
      <c r="F261" t="s">
        <v>92</v>
      </c>
      <c r="G261">
        <v>442</v>
      </c>
      <c r="H261">
        <v>340</v>
      </c>
      <c r="I261">
        <v>1</v>
      </c>
      <c r="K261">
        <v>341</v>
      </c>
      <c r="L261">
        <v>101</v>
      </c>
      <c r="M261">
        <v>0</v>
      </c>
    </row>
    <row r="262" spans="1:13" x14ac:dyDescent="0.3">
      <c r="A262" t="s">
        <v>11</v>
      </c>
      <c r="B262" t="s">
        <v>24</v>
      </c>
      <c r="C262" t="s">
        <v>25</v>
      </c>
      <c r="D262" t="s">
        <v>147</v>
      </c>
      <c r="E262" t="s">
        <v>148</v>
      </c>
      <c r="F262" t="s">
        <v>92</v>
      </c>
      <c r="G262">
        <v>41</v>
      </c>
      <c r="H262">
        <v>34</v>
      </c>
      <c r="I262">
        <v>0</v>
      </c>
      <c r="K262">
        <v>34</v>
      </c>
      <c r="L262">
        <v>7</v>
      </c>
      <c r="M262">
        <v>0</v>
      </c>
    </row>
    <row r="263" spans="1:13" x14ac:dyDescent="0.3">
      <c r="A263" t="s">
        <v>11</v>
      </c>
      <c r="B263" t="s">
        <v>26</v>
      </c>
      <c r="C263" t="s">
        <v>27</v>
      </c>
      <c r="D263" t="s">
        <v>147</v>
      </c>
      <c r="E263" t="s">
        <v>148</v>
      </c>
      <c r="F263" t="s">
        <v>92</v>
      </c>
      <c r="G263">
        <v>42</v>
      </c>
      <c r="H263">
        <v>37</v>
      </c>
      <c r="I263">
        <v>0</v>
      </c>
      <c r="K263">
        <v>37</v>
      </c>
      <c r="L263">
        <v>5</v>
      </c>
      <c r="M263">
        <v>0</v>
      </c>
    </row>
    <row r="264" spans="1:13" x14ac:dyDescent="0.3">
      <c r="L264" s="15">
        <f>+SUM(L256:L263)</f>
        <v>206</v>
      </c>
    </row>
    <row r="265" spans="1:13" x14ac:dyDescent="0.3">
      <c r="A265" t="s">
        <v>11</v>
      </c>
      <c r="B265" t="s">
        <v>12</v>
      </c>
      <c r="C265" t="s">
        <v>13</v>
      </c>
      <c r="D265" t="s">
        <v>149</v>
      </c>
      <c r="E265" t="s">
        <v>150</v>
      </c>
      <c r="F265" t="s">
        <v>92</v>
      </c>
      <c r="G265">
        <v>78</v>
      </c>
      <c r="H265">
        <v>58</v>
      </c>
      <c r="I265">
        <v>0</v>
      </c>
      <c r="K265">
        <v>58</v>
      </c>
      <c r="L265">
        <v>20</v>
      </c>
      <c r="M265">
        <v>0</v>
      </c>
    </row>
    <row r="266" spans="1:13" x14ac:dyDescent="0.3">
      <c r="A266" t="s">
        <v>11</v>
      </c>
      <c r="B266" t="s">
        <v>14</v>
      </c>
      <c r="C266" t="s">
        <v>15</v>
      </c>
      <c r="D266" t="s">
        <v>149</v>
      </c>
      <c r="E266" t="s">
        <v>150</v>
      </c>
      <c r="F266" t="s">
        <v>92</v>
      </c>
      <c r="G266">
        <v>34</v>
      </c>
      <c r="H266">
        <v>28</v>
      </c>
      <c r="I266">
        <v>0</v>
      </c>
      <c r="K266">
        <v>28</v>
      </c>
      <c r="L266">
        <v>6</v>
      </c>
      <c r="M266">
        <v>0</v>
      </c>
    </row>
    <row r="267" spans="1:13" x14ac:dyDescent="0.3">
      <c r="A267" t="s">
        <v>11</v>
      </c>
      <c r="B267" t="s">
        <v>16</v>
      </c>
      <c r="C267" t="s">
        <v>17</v>
      </c>
      <c r="D267" t="s">
        <v>149</v>
      </c>
      <c r="E267" t="s">
        <v>150</v>
      </c>
      <c r="F267" t="s">
        <v>92</v>
      </c>
      <c r="G267">
        <v>38</v>
      </c>
      <c r="H267">
        <v>32</v>
      </c>
      <c r="I267">
        <v>0</v>
      </c>
      <c r="K267">
        <v>32</v>
      </c>
      <c r="L267">
        <v>6</v>
      </c>
      <c r="M267">
        <v>0</v>
      </c>
    </row>
    <row r="268" spans="1:13" x14ac:dyDescent="0.3">
      <c r="A268" t="s">
        <v>11</v>
      </c>
      <c r="B268" t="s">
        <v>18</v>
      </c>
      <c r="C268" t="s">
        <v>19</v>
      </c>
      <c r="D268" t="s">
        <v>149</v>
      </c>
      <c r="E268" t="s">
        <v>150</v>
      </c>
      <c r="F268" t="s">
        <v>92</v>
      </c>
      <c r="G268">
        <v>103</v>
      </c>
      <c r="H268">
        <v>81</v>
      </c>
      <c r="I268">
        <v>0</v>
      </c>
      <c r="K268">
        <v>81</v>
      </c>
      <c r="L268">
        <v>22</v>
      </c>
      <c r="M268">
        <v>0</v>
      </c>
    </row>
    <row r="269" spans="1:13" x14ac:dyDescent="0.3">
      <c r="A269" t="s">
        <v>11</v>
      </c>
      <c r="B269" t="s">
        <v>20</v>
      </c>
      <c r="C269" t="s">
        <v>21</v>
      </c>
      <c r="D269" t="s">
        <v>149</v>
      </c>
      <c r="E269" t="s">
        <v>150</v>
      </c>
      <c r="F269" t="s">
        <v>92</v>
      </c>
      <c r="G269">
        <v>70</v>
      </c>
      <c r="H269">
        <v>51</v>
      </c>
      <c r="I269">
        <v>1</v>
      </c>
      <c r="K269">
        <v>52</v>
      </c>
      <c r="L269">
        <v>18</v>
      </c>
      <c r="M269">
        <v>0</v>
      </c>
    </row>
    <row r="270" spans="1:13" x14ac:dyDescent="0.3">
      <c r="A270" t="s">
        <v>11</v>
      </c>
      <c r="B270" t="s">
        <v>22</v>
      </c>
      <c r="C270" t="s">
        <v>23</v>
      </c>
      <c r="D270" t="s">
        <v>149</v>
      </c>
      <c r="E270" t="s">
        <v>150</v>
      </c>
      <c r="F270" t="s">
        <v>92</v>
      </c>
      <c r="G270">
        <v>434</v>
      </c>
      <c r="H270">
        <v>323</v>
      </c>
      <c r="I270">
        <v>5</v>
      </c>
      <c r="K270">
        <v>328</v>
      </c>
      <c r="L270">
        <v>106</v>
      </c>
      <c r="M270">
        <v>0</v>
      </c>
    </row>
    <row r="271" spans="1:13" x14ac:dyDescent="0.3">
      <c r="A271" t="s">
        <v>11</v>
      </c>
      <c r="B271" t="s">
        <v>24</v>
      </c>
      <c r="C271" t="s">
        <v>25</v>
      </c>
      <c r="D271" t="s">
        <v>149</v>
      </c>
      <c r="E271" t="s">
        <v>150</v>
      </c>
      <c r="F271" t="s">
        <v>92</v>
      </c>
      <c r="G271">
        <v>41</v>
      </c>
      <c r="H271">
        <v>35</v>
      </c>
      <c r="I271">
        <v>2</v>
      </c>
      <c r="K271">
        <v>37</v>
      </c>
      <c r="L271">
        <v>4</v>
      </c>
      <c r="M271">
        <v>0</v>
      </c>
    </row>
    <row r="272" spans="1:13" x14ac:dyDescent="0.3">
      <c r="A272" t="s">
        <v>11</v>
      </c>
      <c r="B272" t="s">
        <v>26</v>
      </c>
      <c r="C272" t="s">
        <v>27</v>
      </c>
      <c r="D272" t="s">
        <v>149</v>
      </c>
      <c r="E272" t="s">
        <v>150</v>
      </c>
      <c r="F272" t="s">
        <v>92</v>
      </c>
      <c r="G272">
        <v>26</v>
      </c>
      <c r="H272">
        <v>25</v>
      </c>
      <c r="I272">
        <v>0</v>
      </c>
      <c r="K272">
        <v>25</v>
      </c>
      <c r="L272">
        <v>1</v>
      </c>
      <c r="M272">
        <v>0</v>
      </c>
    </row>
    <row r="273" spans="1:13" x14ac:dyDescent="0.3">
      <c r="L273" s="15">
        <f>+SUM(L265:L272)</f>
        <v>183</v>
      </c>
    </row>
    <row r="274" spans="1:13" x14ac:dyDescent="0.3">
      <c r="A274" t="s">
        <v>11</v>
      </c>
      <c r="B274" t="s">
        <v>12</v>
      </c>
      <c r="C274" t="s">
        <v>13</v>
      </c>
      <c r="D274" t="s">
        <v>151</v>
      </c>
      <c r="E274" t="s">
        <v>152</v>
      </c>
      <c r="F274" t="s">
        <v>92</v>
      </c>
      <c r="G274">
        <v>8</v>
      </c>
      <c r="H274">
        <v>8</v>
      </c>
      <c r="I274">
        <v>0</v>
      </c>
      <c r="K274">
        <v>8</v>
      </c>
      <c r="L274">
        <v>0</v>
      </c>
      <c r="M274">
        <v>0</v>
      </c>
    </row>
    <row r="275" spans="1:13" x14ac:dyDescent="0.3">
      <c r="A275" t="s">
        <v>11</v>
      </c>
      <c r="B275" t="s">
        <v>14</v>
      </c>
      <c r="C275" t="s">
        <v>15</v>
      </c>
      <c r="D275" t="s">
        <v>151</v>
      </c>
      <c r="E275" t="s">
        <v>152</v>
      </c>
      <c r="F275" t="s">
        <v>92</v>
      </c>
      <c r="G275">
        <v>6</v>
      </c>
      <c r="H275">
        <v>6</v>
      </c>
      <c r="I275">
        <v>0</v>
      </c>
      <c r="K275">
        <v>6</v>
      </c>
      <c r="L275">
        <v>0</v>
      </c>
      <c r="M275">
        <v>0</v>
      </c>
    </row>
    <row r="276" spans="1:13" x14ac:dyDescent="0.3">
      <c r="A276" t="s">
        <v>11</v>
      </c>
      <c r="B276" t="s">
        <v>16</v>
      </c>
      <c r="C276" t="s">
        <v>17</v>
      </c>
      <c r="D276" t="s">
        <v>151</v>
      </c>
      <c r="E276" t="s">
        <v>152</v>
      </c>
      <c r="F276" t="s">
        <v>92</v>
      </c>
      <c r="G276">
        <v>4</v>
      </c>
      <c r="H276">
        <v>4</v>
      </c>
      <c r="I276">
        <v>0</v>
      </c>
      <c r="K276">
        <v>4</v>
      </c>
      <c r="L276">
        <v>0</v>
      </c>
      <c r="M276">
        <v>0</v>
      </c>
    </row>
    <row r="277" spans="1:13" x14ac:dyDescent="0.3">
      <c r="A277" t="s">
        <v>11</v>
      </c>
      <c r="B277" t="s">
        <v>18</v>
      </c>
      <c r="C277" t="s">
        <v>19</v>
      </c>
      <c r="D277" t="s">
        <v>151</v>
      </c>
      <c r="E277" t="s">
        <v>152</v>
      </c>
      <c r="F277" t="s">
        <v>92</v>
      </c>
      <c r="G277">
        <v>38</v>
      </c>
      <c r="H277">
        <v>31</v>
      </c>
      <c r="I277">
        <v>0</v>
      </c>
      <c r="K277">
        <v>31</v>
      </c>
      <c r="L277">
        <v>7</v>
      </c>
      <c r="M277">
        <v>0</v>
      </c>
    </row>
    <row r="278" spans="1:13" x14ac:dyDescent="0.3">
      <c r="A278" t="s">
        <v>11</v>
      </c>
      <c r="B278" t="s">
        <v>20</v>
      </c>
      <c r="C278" t="s">
        <v>21</v>
      </c>
      <c r="D278" t="s">
        <v>151</v>
      </c>
      <c r="E278" t="s">
        <v>152</v>
      </c>
      <c r="F278" t="s">
        <v>92</v>
      </c>
      <c r="G278">
        <v>17</v>
      </c>
      <c r="H278">
        <v>11</v>
      </c>
      <c r="I278">
        <v>0</v>
      </c>
      <c r="K278">
        <v>11</v>
      </c>
      <c r="L278">
        <v>6</v>
      </c>
      <c r="M278">
        <v>0</v>
      </c>
    </row>
    <row r="279" spans="1:13" x14ac:dyDescent="0.3">
      <c r="A279" t="s">
        <v>11</v>
      </c>
      <c r="B279" t="s">
        <v>22</v>
      </c>
      <c r="C279" t="s">
        <v>23</v>
      </c>
      <c r="D279" t="s">
        <v>151</v>
      </c>
      <c r="E279" t="s">
        <v>152</v>
      </c>
      <c r="F279" t="s">
        <v>92</v>
      </c>
      <c r="G279">
        <v>60</v>
      </c>
      <c r="H279">
        <v>50</v>
      </c>
      <c r="I279">
        <v>0</v>
      </c>
      <c r="K279">
        <v>50</v>
      </c>
      <c r="L279">
        <v>10</v>
      </c>
      <c r="M279">
        <v>0</v>
      </c>
    </row>
    <row r="280" spans="1:13" x14ac:dyDescent="0.3">
      <c r="A280" t="s">
        <v>11</v>
      </c>
      <c r="B280" t="s">
        <v>24</v>
      </c>
      <c r="C280" t="s">
        <v>25</v>
      </c>
      <c r="D280" t="s">
        <v>151</v>
      </c>
      <c r="E280" t="s">
        <v>152</v>
      </c>
      <c r="F280" t="s">
        <v>92</v>
      </c>
      <c r="G280">
        <v>7</v>
      </c>
      <c r="H280">
        <v>5</v>
      </c>
      <c r="I280">
        <v>0</v>
      </c>
      <c r="K280">
        <v>5</v>
      </c>
      <c r="L280">
        <v>2</v>
      </c>
      <c r="M280">
        <v>0</v>
      </c>
    </row>
    <row r="281" spans="1:13" x14ac:dyDescent="0.3">
      <c r="A281" t="s">
        <v>11</v>
      </c>
      <c r="B281" t="s">
        <v>26</v>
      </c>
      <c r="C281" t="s">
        <v>27</v>
      </c>
      <c r="D281" t="s">
        <v>151</v>
      </c>
      <c r="E281" t="s">
        <v>152</v>
      </c>
      <c r="F281" t="s">
        <v>92</v>
      </c>
      <c r="G281">
        <v>6</v>
      </c>
      <c r="H281">
        <v>5</v>
      </c>
      <c r="I281">
        <v>0</v>
      </c>
      <c r="K281">
        <v>5</v>
      </c>
      <c r="L281">
        <v>1</v>
      </c>
      <c r="M281">
        <v>0</v>
      </c>
    </row>
    <row r="282" spans="1:13" x14ac:dyDescent="0.3">
      <c r="L282" s="15">
        <f>+SUM(L274:L281)</f>
        <v>26</v>
      </c>
    </row>
    <row r="283" spans="1:13" x14ac:dyDescent="0.3">
      <c r="A283" t="s">
        <v>11</v>
      </c>
      <c r="B283" t="s">
        <v>12</v>
      </c>
      <c r="C283" t="s">
        <v>13</v>
      </c>
      <c r="D283" t="s">
        <v>153</v>
      </c>
      <c r="E283" t="s">
        <v>154</v>
      </c>
      <c r="F283" t="s">
        <v>92</v>
      </c>
      <c r="G283">
        <v>1</v>
      </c>
      <c r="H283">
        <v>0</v>
      </c>
      <c r="I283">
        <v>0</v>
      </c>
      <c r="K283">
        <v>0</v>
      </c>
      <c r="L283">
        <v>1</v>
      </c>
      <c r="M283">
        <v>0</v>
      </c>
    </row>
    <row r="284" spans="1:13" x14ac:dyDescent="0.3">
      <c r="A284" t="s">
        <v>11</v>
      </c>
      <c r="B284" t="s">
        <v>14</v>
      </c>
      <c r="C284" t="s">
        <v>15</v>
      </c>
      <c r="D284" t="s">
        <v>153</v>
      </c>
      <c r="E284" t="s">
        <v>154</v>
      </c>
      <c r="F284" t="s">
        <v>92</v>
      </c>
      <c r="G284">
        <v>1</v>
      </c>
      <c r="H284">
        <v>1</v>
      </c>
      <c r="I284">
        <v>0</v>
      </c>
      <c r="K284">
        <v>1</v>
      </c>
      <c r="L284">
        <v>0</v>
      </c>
      <c r="M284">
        <v>0</v>
      </c>
    </row>
    <row r="285" spans="1:13" x14ac:dyDescent="0.3">
      <c r="A285" t="s">
        <v>11</v>
      </c>
      <c r="B285" t="s">
        <v>16</v>
      </c>
      <c r="C285" t="s">
        <v>17</v>
      </c>
      <c r="D285" t="s">
        <v>153</v>
      </c>
      <c r="E285" t="s">
        <v>154</v>
      </c>
      <c r="F285" t="s">
        <v>92</v>
      </c>
      <c r="G285">
        <v>1</v>
      </c>
      <c r="H285">
        <v>1</v>
      </c>
      <c r="I285">
        <v>0</v>
      </c>
      <c r="K285">
        <v>1</v>
      </c>
      <c r="L285">
        <v>0</v>
      </c>
      <c r="M285">
        <v>0</v>
      </c>
    </row>
    <row r="286" spans="1:13" x14ac:dyDescent="0.3">
      <c r="A286" t="s">
        <v>11</v>
      </c>
      <c r="B286" t="s">
        <v>18</v>
      </c>
      <c r="C286" t="s">
        <v>19</v>
      </c>
      <c r="D286" t="s">
        <v>153</v>
      </c>
      <c r="E286" t="s">
        <v>154</v>
      </c>
      <c r="F286" t="s">
        <v>92</v>
      </c>
      <c r="G286">
        <v>3</v>
      </c>
      <c r="H286">
        <v>3</v>
      </c>
      <c r="I286">
        <v>0</v>
      </c>
      <c r="K286">
        <v>3</v>
      </c>
      <c r="L286">
        <v>0</v>
      </c>
      <c r="M286">
        <v>0</v>
      </c>
    </row>
    <row r="287" spans="1:13" x14ac:dyDescent="0.3">
      <c r="A287" t="s">
        <v>11</v>
      </c>
      <c r="B287" t="s">
        <v>20</v>
      </c>
      <c r="C287" t="s">
        <v>21</v>
      </c>
      <c r="D287" t="s">
        <v>153</v>
      </c>
      <c r="E287" t="s">
        <v>154</v>
      </c>
      <c r="F287" t="s">
        <v>92</v>
      </c>
      <c r="G287">
        <v>2</v>
      </c>
      <c r="H287">
        <v>2</v>
      </c>
      <c r="I287">
        <v>0</v>
      </c>
      <c r="K287">
        <v>2</v>
      </c>
      <c r="L287">
        <v>0</v>
      </c>
      <c r="M287">
        <v>0</v>
      </c>
    </row>
    <row r="288" spans="1:13" x14ac:dyDescent="0.3">
      <c r="A288" t="s">
        <v>11</v>
      </c>
      <c r="B288" t="s">
        <v>22</v>
      </c>
      <c r="C288" t="s">
        <v>23</v>
      </c>
      <c r="D288" t="s">
        <v>153</v>
      </c>
      <c r="E288" t="s">
        <v>154</v>
      </c>
      <c r="F288" t="s">
        <v>92</v>
      </c>
      <c r="G288">
        <v>3</v>
      </c>
      <c r="H288">
        <v>3</v>
      </c>
      <c r="I288">
        <v>0</v>
      </c>
      <c r="K288">
        <v>3</v>
      </c>
      <c r="L288">
        <v>0</v>
      </c>
      <c r="M288">
        <v>0</v>
      </c>
    </row>
    <row r="289" spans="1:13" x14ac:dyDescent="0.3">
      <c r="A289" t="s">
        <v>11</v>
      </c>
      <c r="B289" t="s">
        <v>26</v>
      </c>
      <c r="C289" t="s">
        <v>27</v>
      </c>
      <c r="D289" t="s">
        <v>153</v>
      </c>
      <c r="E289" t="s">
        <v>154</v>
      </c>
      <c r="F289" t="s">
        <v>92</v>
      </c>
      <c r="G289">
        <v>1</v>
      </c>
      <c r="H289">
        <v>1</v>
      </c>
      <c r="I289">
        <v>0</v>
      </c>
      <c r="K289">
        <v>1</v>
      </c>
      <c r="L289">
        <v>0</v>
      </c>
      <c r="M289">
        <v>0</v>
      </c>
    </row>
    <row r="290" spans="1:13" x14ac:dyDescent="0.3">
      <c r="L290" s="15">
        <f>+SUM(L283:L289)</f>
        <v>1</v>
      </c>
    </row>
    <row r="291" spans="1:13" x14ac:dyDescent="0.3">
      <c r="A291" t="s">
        <v>11</v>
      </c>
      <c r="B291" t="s">
        <v>18</v>
      </c>
      <c r="C291" t="s">
        <v>19</v>
      </c>
      <c r="D291" t="s">
        <v>234</v>
      </c>
      <c r="E291" t="s">
        <v>235</v>
      </c>
      <c r="F291" t="s">
        <v>92</v>
      </c>
      <c r="G291">
        <v>1</v>
      </c>
      <c r="H291">
        <v>1</v>
      </c>
      <c r="I291">
        <v>0</v>
      </c>
      <c r="K291">
        <v>1</v>
      </c>
      <c r="L291">
        <v>0</v>
      </c>
      <c r="M291">
        <v>0</v>
      </c>
    </row>
    <row r="292" spans="1:13" x14ac:dyDescent="0.3">
      <c r="A292" t="s">
        <v>11</v>
      </c>
      <c r="B292" t="s">
        <v>20</v>
      </c>
      <c r="C292" t="s">
        <v>21</v>
      </c>
      <c r="D292" t="s">
        <v>234</v>
      </c>
      <c r="E292" t="s">
        <v>235</v>
      </c>
      <c r="F292" t="s">
        <v>92</v>
      </c>
      <c r="G292">
        <v>1</v>
      </c>
      <c r="H292">
        <v>1</v>
      </c>
      <c r="I292">
        <v>0</v>
      </c>
      <c r="K292">
        <v>1</v>
      </c>
      <c r="L292">
        <v>0</v>
      </c>
      <c r="M292">
        <v>0</v>
      </c>
    </row>
    <row r="293" spans="1:13" x14ac:dyDescent="0.3">
      <c r="A293" t="s">
        <v>11</v>
      </c>
      <c r="B293" t="s">
        <v>22</v>
      </c>
      <c r="C293" t="s">
        <v>23</v>
      </c>
      <c r="D293" t="s">
        <v>234</v>
      </c>
      <c r="E293" t="s">
        <v>235</v>
      </c>
      <c r="F293" t="s">
        <v>92</v>
      </c>
      <c r="G293">
        <v>2</v>
      </c>
      <c r="H293">
        <v>2</v>
      </c>
      <c r="I293">
        <v>0</v>
      </c>
      <c r="K293">
        <v>2</v>
      </c>
      <c r="L293">
        <v>0</v>
      </c>
      <c r="M293">
        <v>0</v>
      </c>
    </row>
    <row r="294" spans="1:13" x14ac:dyDescent="0.3">
      <c r="L294" s="15">
        <v>0</v>
      </c>
    </row>
    <row r="295" spans="1:13" x14ac:dyDescent="0.3">
      <c r="A295" t="s">
        <v>11</v>
      </c>
      <c r="B295" t="s">
        <v>12</v>
      </c>
      <c r="C295" t="s">
        <v>13</v>
      </c>
      <c r="D295" t="s">
        <v>155</v>
      </c>
      <c r="E295" t="s">
        <v>156</v>
      </c>
      <c r="F295" t="s">
        <v>92</v>
      </c>
      <c r="G295">
        <v>16</v>
      </c>
      <c r="H295">
        <v>15</v>
      </c>
      <c r="I295">
        <v>0</v>
      </c>
      <c r="K295">
        <v>15</v>
      </c>
      <c r="L295">
        <v>1</v>
      </c>
      <c r="M295">
        <v>0</v>
      </c>
    </row>
    <row r="296" spans="1:13" x14ac:dyDescent="0.3">
      <c r="A296" t="s">
        <v>11</v>
      </c>
      <c r="B296" t="s">
        <v>14</v>
      </c>
      <c r="C296" t="s">
        <v>15</v>
      </c>
      <c r="D296" t="s">
        <v>155</v>
      </c>
      <c r="E296" t="s">
        <v>156</v>
      </c>
      <c r="F296" t="s">
        <v>92</v>
      </c>
      <c r="G296">
        <v>6</v>
      </c>
      <c r="H296">
        <v>6</v>
      </c>
      <c r="I296">
        <v>0</v>
      </c>
      <c r="K296">
        <v>6</v>
      </c>
      <c r="L296">
        <v>0</v>
      </c>
      <c r="M296">
        <v>0</v>
      </c>
    </row>
    <row r="297" spans="1:13" x14ac:dyDescent="0.3">
      <c r="A297" t="s">
        <v>11</v>
      </c>
      <c r="B297" t="s">
        <v>16</v>
      </c>
      <c r="C297" t="s">
        <v>17</v>
      </c>
      <c r="D297" t="s">
        <v>155</v>
      </c>
      <c r="E297" t="s">
        <v>156</v>
      </c>
      <c r="F297" t="s">
        <v>92</v>
      </c>
      <c r="G297">
        <v>5</v>
      </c>
      <c r="H297">
        <v>4</v>
      </c>
      <c r="I297">
        <v>0</v>
      </c>
      <c r="K297">
        <v>4</v>
      </c>
      <c r="L297">
        <v>1</v>
      </c>
      <c r="M297">
        <v>0</v>
      </c>
    </row>
    <row r="298" spans="1:13" x14ac:dyDescent="0.3">
      <c r="A298" t="s">
        <v>11</v>
      </c>
      <c r="B298" t="s">
        <v>18</v>
      </c>
      <c r="C298" t="s">
        <v>19</v>
      </c>
      <c r="D298" t="s">
        <v>155</v>
      </c>
      <c r="E298" t="s">
        <v>156</v>
      </c>
      <c r="F298" t="s">
        <v>92</v>
      </c>
      <c r="G298">
        <v>19</v>
      </c>
      <c r="H298">
        <v>17</v>
      </c>
      <c r="I298">
        <v>0</v>
      </c>
      <c r="K298">
        <v>17</v>
      </c>
      <c r="L298">
        <v>2</v>
      </c>
      <c r="M298">
        <v>0</v>
      </c>
    </row>
    <row r="299" spans="1:13" x14ac:dyDescent="0.3">
      <c r="A299" t="s">
        <v>11</v>
      </c>
      <c r="B299" t="s">
        <v>20</v>
      </c>
      <c r="C299" t="s">
        <v>21</v>
      </c>
      <c r="D299" t="s">
        <v>155</v>
      </c>
      <c r="E299" t="s">
        <v>156</v>
      </c>
      <c r="F299" t="s">
        <v>92</v>
      </c>
      <c r="G299">
        <v>10</v>
      </c>
      <c r="H299">
        <v>10</v>
      </c>
      <c r="I299">
        <v>0</v>
      </c>
      <c r="K299">
        <v>10</v>
      </c>
      <c r="L299">
        <v>0</v>
      </c>
      <c r="M299">
        <v>0</v>
      </c>
    </row>
    <row r="300" spans="1:13" x14ac:dyDescent="0.3">
      <c r="A300" t="s">
        <v>11</v>
      </c>
      <c r="B300" t="s">
        <v>22</v>
      </c>
      <c r="C300" t="s">
        <v>23</v>
      </c>
      <c r="D300" t="s">
        <v>155</v>
      </c>
      <c r="E300" t="s">
        <v>156</v>
      </c>
      <c r="F300" t="s">
        <v>92</v>
      </c>
      <c r="G300">
        <v>103</v>
      </c>
      <c r="H300">
        <v>94</v>
      </c>
      <c r="I300">
        <v>0</v>
      </c>
      <c r="K300">
        <v>94</v>
      </c>
      <c r="L300">
        <v>9</v>
      </c>
      <c r="M300">
        <v>0</v>
      </c>
    </row>
    <row r="301" spans="1:13" x14ac:dyDescent="0.3">
      <c r="A301" t="s">
        <v>11</v>
      </c>
      <c r="B301" t="s">
        <v>24</v>
      </c>
      <c r="C301" t="s">
        <v>25</v>
      </c>
      <c r="D301" t="s">
        <v>155</v>
      </c>
      <c r="E301" t="s">
        <v>156</v>
      </c>
      <c r="F301" t="s">
        <v>92</v>
      </c>
      <c r="G301">
        <v>7</v>
      </c>
      <c r="H301">
        <v>6</v>
      </c>
      <c r="I301">
        <v>0</v>
      </c>
      <c r="K301">
        <v>6</v>
      </c>
      <c r="L301">
        <v>1</v>
      </c>
      <c r="M301">
        <v>0</v>
      </c>
    </row>
    <row r="302" spans="1:13" x14ac:dyDescent="0.3">
      <c r="A302" t="s">
        <v>11</v>
      </c>
      <c r="B302" t="s">
        <v>26</v>
      </c>
      <c r="C302" t="s">
        <v>27</v>
      </c>
      <c r="D302" t="s">
        <v>155</v>
      </c>
      <c r="E302" t="s">
        <v>156</v>
      </c>
      <c r="F302" t="s">
        <v>92</v>
      </c>
      <c r="G302">
        <v>6</v>
      </c>
      <c r="H302">
        <v>6</v>
      </c>
      <c r="I302">
        <v>0</v>
      </c>
      <c r="K302">
        <v>6</v>
      </c>
      <c r="L302">
        <v>0</v>
      </c>
      <c r="M302">
        <v>0</v>
      </c>
    </row>
    <row r="303" spans="1:13" x14ac:dyDescent="0.3">
      <c r="L303" s="15">
        <f>+SUM(L295:L302)</f>
        <v>14</v>
      </c>
    </row>
    <row r="304" spans="1:13" x14ac:dyDescent="0.3">
      <c r="A304" t="s">
        <v>11</v>
      </c>
      <c r="B304" t="s">
        <v>12</v>
      </c>
      <c r="C304" t="s">
        <v>13</v>
      </c>
      <c r="D304" t="s">
        <v>157</v>
      </c>
      <c r="E304" t="s">
        <v>158</v>
      </c>
      <c r="F304" t="s">
        <v>92</v>
      </c>
      <c r="G304">
        <v>1</v>
      </c>
      <c r="H304">
        <v>0</v>
      </c>
      <c r="I304">
        <v>0</v>
      </c>
      <c r="K304">
        <v>0</v>
      </c>
      <c r="L304">
        <v>1</v>
      </c>
      <c r="M304">
        <v>0</v>
      </c>
    </row>
    <row r="305" spans="1:13" x14ac:dyDescent="0.3">
      <c r="A305" t="s">
        <v>11</v>
      </c>
      <c r="B305" t="s">
        <v>20</v>
      </c>
      <c r="C305" t="s">
        <v>21</v>
      </c>
      <c r="D305" t="s">
        <v>157</v>
      </c>
      <c r="E305" t="s">
        <v>158</v>
      </c>
      <c r="F305" t="s">
        <v>92</v>
      </c>
      <c r="G305">
        <v>1</v>
      </c>
      <c r="H305">
        <v>0</v>
      </c>
      <c r="I305">
        <v>0</v>
      </c>
      <c r="K305">
        <v>0</v>
      </c>
      <c r="L305">
        <v>1</v>
      </c>
      <c r="M305">
        <v>0</v>
      </c>
    </row>
    <row r="306" spans="1:13" x14ac:dyDescent="0.3">
      <c r="A306" t="s">
        <v>11</v>
      </c>
      <c r="B306" t="s">
        <v>22</v>
      </c>
      <c r="C306" t="s">
        <v>23</v>
      </c>
      <c r="D306" t="s">
        <v>157</v>
      </c>
      <c r="E306" t="s">
        <v>158</v>
      </c>
      <c r="F306" t="s">
        <v>92</v>
      </c>
      <c r="G306">
        <v>1</v>
      </c>
      <c r="H306">
        <v>0</v>
      </c>
      <c r="I306">
        <v>0</v>
      </c>
      <c r="K306">
        <v>0</v>
      </c>
      <c r="L306">
        <v>1</v>
      </c>
      <c r="M306">
        <v>0</v>
      </c>
    </row>
    <row r="307" spans="1:13" x14ac:dyDescent="0.3">
      <c r="L307" s="15">
        <v>3</v>
      </c>
    </row>
    <row r="308" spans="1:13" x14ac:dyDescent="0.3">
      <c r="A308" t="s">
        <v>11</v>
      </c>
      <c r="B308" t="s">
        <v>12</v>
      </c>
      <c r="C308" t="s">
        <v>13</v>
      </c>
      <c r="D308" t="s">
        <v>159</v>
      </c>
      <c r="E308" t="s">
        <v>160</v>
      </c>
      <c r="F308" t="s">
        <v>92</v>
      </c>
      <c r="G308">
        <v>1</v>
      </c>
      <c r="H308">
        <v>0</v>
      </c>
      <c r="I308">
        <v>0</v>
      </c>
      <c r="K308">
        <v>0</v>
      </c>
      <c r="L308">
        <v>1</v>
      </c>
      <c r="M308">
        <v>0</v>
      </c>
    </row>
    <row r="309" spans="1:13" x14ac:dyDescent="0.3">
      <c r="A309" t="s">
        <v>11</v>
      </c>
      <c r="B309" t="s">
        <v>20</v>
      </c>
      <c r="C309" t="s">
        <v>21</v>
      </c>
      <c r="D309" t="s">
        <v>159</v>
      </c>
      <c r="E309" t="s">
        <v>160</v>
      </c>
      <c r="F309" t="s">
        <v>92</v>
      </c>
      <c r="G309">
        <v>1</v>
      </c>
      <c r="H309">
        <v>0</v>
      </c>
      <c r="I309">
        <v>0</v>
      </c>
      <c r="K309">
        <v>0</v>
      </c>
      <c r="L309">
        <v>1</v>
      </c>
      <c r="M309">
        <v>0</v>
      </c>
    </row>
    <row r="310" spans="1:13" x14ac:dyDescent="0.3">
      <c r="L310" s="15">
        <v>2</v>
      </c>
    </row>
    <row r="311" spans="1:13" x14ac:dyDescent="0.3">
      <c r="A311" t="s">
        <v>11</v>
      </c>
      <c r="B311" t="s">
        <v>12</v>
      </c>
      <c r="C311" t="s">
        <v>13</v>
      </c>
      <c r="D311" t="s">
        <v>161</v>
      </c>
      <c r="E311" t="s">
        <v>162</v>
      </c>
      <c r="F311" t="s">
        <v>92</v>
      </c>
      <c r="G311">
        <v>1</v>
      </c>
      <c r="H311">
        <v>0</v>
      </c>
      <c r="I311">
        <v>0</v>
      </c>
      <c r="K311">
        <v>0</v>
      </c>
      <c r="L311">
        <v>1</v>
      </c>
      <c r="M311">
        <v>0</v>
      </c>
    </row>
    <row r="312" spans="1:13" x14ac:dyDescent="0.3">
      <c r="A312" t="s">
        <v>11</v>
      </c>
      <c r="B312" t="s">
        <v>20</v>
      </c>
      <c r="C312" t="s">
        <v>21</v>
      </c>
      <c r="D312" t="s">
        <v>161</v>
      </c>
      <c r="E312" t="s">
        <v>162</v>
      </c>
      <c r="F312" t="s">
        <v>92</v>
      </c>
      <c r="G312">
        <v>3</v>
      </c>
      <c r="H312">
        <v>0</v>
      </c>
      <c r="I312">
        <v>0</v>
      </c>
      <c r="K312">
        <v>0</v>
      </c>
      <c r="L312">
        <v>3</v>
      </c>
      <c r="M312">
        <v>0</v>
      </c>
    </row>
    <row r="313" spans="1:13" x14ac:dyDescent="0.3">
      <c r="A313" t="s">
        <v>11</v>
      </c>
      <c r="B313" t="s">
        <v>22</v>
      </c>
      <c r="C313" t="s">
        <v>23</v>
      </c>
      <c r="D313" t="s">
        <v>161</v>
      </c>
      <c r="E313" t="s">
        <v>162</v>
      </c>
      <c r="F313" t="s">
        <v>92</v>
      </c>
      <c r="G313">
        <v>2</v>
      </c>
      <c r="H313">
        <v>0</v>
      </c>
      <c r="I313">
        <v>0</v>
      </c>
      <c r="K313">
        <v>0</v>
      </c>
      <c r="L313">
        <v>2</v>
      </c>
      <c r="M313">
        <v>0</v>
      </c>
    </row>
    <row r="314" spans="1:13" x14ac:dyDescent="0.3">
      <c r="L314" s="15">
        <v>6</v>
      </c>
    </row>
    <row r="315" spans="1:13" x14ac:dyDescent="0.3">
      <c r="A315" t="s">
        <v>11</v>
      </c>
      <c r="B315" t="s">
        <v>12</v>
      </c>
      <c r="C315" t="s">
        <v>13</v>
      </c>
      <c r="D315" t="s">
        <v>163</v>
      </c>
      <c r="E315" t="s">
        <v>164</v>
      </c>
      <c r="F315" t="s">
        <v>92</v>
      </c>
      <c r="G315">
        <v>2</v>
      </c>
      <c r="H315">
        <v>1</v>
      </c>
      <c r="I315">
        <v>0</v>
      </c>
      <c r="K315">
        <v>1</v>
      </c>
      <c r="L315">
        <v>1</v>
      </c>
      <c r="M315">
        <v>0</v>
      </c>
    </row>
    <row r="316" spans="1:13" x14ac:dyDescent="0.3">
      <c r="A316" t="s">
        <v>11</v>
      </c>
      <c r="B316" t="s">
        <v>18</v>
      </c>
      <c r="C316" t="s">
        <v>19</v>
      </c>
      <c r="D316" t="s">
        <v>163</v>
      </c>
      <c r="E316" t="s">
        <v>164</v>
      </c>
      <c r="F316" t="s">
        <v>92</v>
      </c>
      <c r="G316">
        <v>2</v>
      </c>
      <c r="H316">
        <v>2</v>
      </c>
      <c r="I316">
        <v>0</v>
      </c>
      <c r="K316">
        <v>2</v>
      </c>
      <c r="L316">
        <v>0</v>
      </c>
      <c r="M316">
        <v>0</v>
      </c>
    </row>
    <row r="317" spans="1:13" x14ac:dyDescent="0.3">
      <c r="A317" t="s">
        <v>11</v>
      </c>
      <c r="B317" t="s">
        <v>20</v>
      </c>
      <c r="C317" t="s">
        <v>21</v>
      </c>
      <c r="D317" t="s">
        <v>163</v>
      </c>
      <c r="E317" t="s">
        <v>164</v>
      </c>
      <c r="F317" t="s">
        <v>92</v>
      </c>
      <c r="G317">
        <v>8</v>
      </c>
      <c r="H317">
        <v>2</v>
      </c>
      <c r="I317">
        <v>0</v>
      </c>
      <c r="K317">
        <v>2</v>
      </c>
      <c r="L317">
        <v>6</v>
      </c>
      <c r="M317">
        <v>0</v>
      </c>
    </row>
    <row r="318" spans="1:13" x14ac:dyDescent="0.3">
      <c r="A318" t="s">
        <v>11</v>
      </c>
      <c r="B318" t="s">
        <v>22</v>
      </c>
      <c r="C318" t="s">
        <v>23</v>
      </c>
      <c r="D318" t="s">
        <v>163</v>
      </c>
      <c r="E318" t="s">
        <v>164</v>
      </c>
      <c r="F318" t="s">
        <v>92</v>
      </c>
      <c r="G318">
        <v>24</v>
      </c>
      <c r="H318">
        <v>11</v>
      </c>
      <c r="I318">
        <v>0</v>
      </c>
      <c r="K318">
        <v>11</v>
      </c>
      <c r="L318">
        <v>13</v>
      </c>
      <c r="M318">
        <v>0</v>
      </c>
    </row>
    <row r="319" spans="1:13" x14ac:dyDescent="0.3">
      <c r="L319" s="15">
        <v>20</v>
      </c>
    </row>
    <row r="320" spans="1:13" x14ac:dyDescent="0.3">
      <c r="A320" t="s">
        <v>11</v>
      </c>
      <c r="B320" t="s">
        <v>22</v>
      </c>
      <c r="C320" t="s">
        <v>23</v>
      </c>
      <c r="D320" t="s">
        <v>256</v>
      </c>
      <c r="E320" t="s">
        <v>257</v>
      </c>
      <c r="F320" t="s">
        <v>92</v>
      </c>
      <c r="G320">
        <v>7</v>
      </c>
      <c r="H320">
        <v>4</v>
      </c>
      <c r="I320">
        <v>0</v>
      </c>
      <c r="K320">
        <v>4</v>
      </c>
      <c r="L320">
        <v>3</v>
      </c>
      <c r="M320">
        <v>0</v>
      </c>
    </row>
    <row r="321" spans="1:13" x14ac:dyDescent="0.3">
      <c r="L321" s="15">
        <v>3</v>
      </c>
    </row>
    <row r="322" spans="1:13" x14ac:dyDescent="0.3">
      <c r="A322" t="s">
        <v>11</v>
      </c>
      <c r="B322" t="s">
        <v>18</v>
      </c>
      <c r="C322" t="s">
        <v>19</v>
      </c>
      <c r="D322" t="s">
        <v>236</v>
      </c>
      <c r="E322" t="s">
        <v>237</v>
      </c>
      <c r="F322" t="s">
        <v>92</v>
      </c>
      <c r="G322">
        <v>1</v>
      </c>
      <c r="H322">
        <v>1</v>
      </c>
      <c r="I322">
        <v>0</v>
      </c>
      <c r="K322">
        <v>1</v>
      </c>
      <c r="L322">
        <v>0</v>
      </c>
      <c r="M322">
        <v>0</v>
      </c>
    </row>
    <row r="323" spans="1:13" x14ac:dyDescent="0.3">
      <c r="A323" t="s">
        <v>11</v>
      </c>
      <c r="B323" t="s">
        <v>22</v>
      </c>
      <c r="C323" t="s">
        <v>23</v>
      </c>
      <c r="D323" t="s">
        <v>236</v>
      </c>
      <c r="E323" t="s">
        <v>237</v>
      </c>
      <c r="F323" t="s">
        <v>92</v>
      </c>
      <c r="G323">
        <v>1</v>
      </c>
      <c r="H323">
        <v>1</v>
      </c>
      <c r="I323">
        <v>0</v>
      </c>
      <c r="K323">
        <v>1</v>
      </c>
      <c r="L323">
        <v>0</v>
      </c>
      <c r="M323">
        <v>0</v>
      </c>
    </row>
    <row r="324" spans="1:13" x14ac:dyDescent="0.3">
      <c r="L324" s="15">
        <v>0</v>
      </c>
    </row>
    <row r="325" spans="1:13" x14ac:dyDescent="0.3">
      <c r="A325" t="s">
        <v>11</v>
      </c>
      <c r="B325" t="s">
        <v>12</v>
      </c>
      <c r="C325" t="s">
        <v>13</v>
      </c>
      <c r="D325" t="s">
        <v>165</v>
      </c>
      <c r="E325" t="s">
        <v>166</v>
      </c>
      <c r="F325" t="s">
        <v>92</v>
      </c>
      <c r="G325">
        <v>1</v>
      </c>
      <c r="H325">
        <v>1</v>
      </c>
      <c r="I325">
        <v>0</v>
      </c>
      <c r="K325">
        <v>1</v>
      </c>
      <c r="L325">
        <v>0</v>
      </c>
      <c r="M325">
        <v>0</v>
      </c>
    </row>
    <row r="326" spans="1:13" x14ac:dyDescent="0.3">
      <c r="A326" t="s">
        <v>11</v>
      </c>
      <c r="B326" t="s">
        <v>18</v>
      </c>
      <c r="C326" t="s">
        <v>19</v>
      </c>
      <c r="D326" t="s">
        <v>165</v>
      </c>
      <c r="E326" t="s">
        <v>166</v>
      </c>
      <c r="F326" t="s">
        <v>92</v>
      </c>
      <c r="G326">
        <v>1</v>
      </c>
      <c r="H326">
        <v>1</v>
      </c>
      <c r="I326">
        <v>0</v>
      </c>
      <c r="K326">
        <v>1</v>
      </c>
      <c r="L326">
        <v>0</v>
      </c>
      <c r="M326">
        <v>0</v>
      </c>
    </row>
    <row r="327" spans="1:13" x14ac:dyDescent="0.3">
      <c r="A327" t="s">
        <v>11</v>
      </c>
      <c r="B327" t="s">
        <v>20</v>
      </c>
      <c r="C327" t="s">
        <v>21</v>
      </c>
      <c r="D327" t="s">
        <v>165</v>
      </c>
      <c r="E327" t="s">
        <v>166</v>
      </c>
      <c r="F327" t="s">
        <v>92</v>
      </c>
      <c r="G327">
        <v>1</v>
      </c>
      <c r="H327">
        <v>1</v>
      </c>
      <c r="I327">
        <v>0</v>
      </c>
      <c r="K327">
        <v>1</v>
      </c>
      <c r="L327">
        <v>0</v>
      </c>
      <c r="M327">
        <v>0</v>
      </c>
    </row>
    <row r="328" spans="1:13" x14ac:dyDescent="0.3">
      <c r="A328" t="s">
        <v>11</v>
      </c>
      <c r="B328" t="s">
        <v>22</v>
      </c>
      <c r="C328" t="s">
        <v>23</v>
      </c>
      <c r="D328" t="s">
        <v>165</v>
      </c>
      <c r="E328" t="s">
        <v>166</v>
      </c>
      <c r="F328" t="s">
        <v>92</v>
      </c>
      <c r="G328">
        <v>3</v>
      </c>
      <c r="H328">
        <v>3</v>
      </c>
      <c r="I328">
        <v>0</v>
      </c>
      <c r="K328">
        <v>3</v>
      </c>
      <c r="L328">
        <v>0</v>
      </c>
      <c r="M328">
        <v>0</v>
      </c>
    </row>
    <row r="329" spans="1:13" x14ac:dyDescent="0.3">
      <c r="L329" s="15">
        <v>0</v>
      </c>
    </row>
    <row r="330" spans="1:13" x14ac:dyDescent="0.3">
      <c r="A330" t="s">
        <v>11</v>
      </c>
      <c r="B330" t="s">
        <v>12</v>
      </c>
      <c r="C330" t="s">
        <v>13</v>
      </c>
      <c r="D330" t="s">
        <v>167</v>
      </c>
      <c r="E330" t="s">
        <v>168</v>
      </c>
      <c r="F330" t="s">
        <v>92</v>
      </c>
      <c r="G330">
        <v>5</v>
      </c>
      <c r="H330">
        <v>5</v>
      </c>
      <c r="I330">
        <v>0</v>
      </c>
      <c r="K330">
        <v>5</v>
      </c>
      <c r="L330">
        <v>0</v>
      </c>
      <c r="M330">
        <v>0</v>
      </c>
    </row>
    <row r="331" spans="1:13" x14ac:dyDescent="0.3">
      <c r="A331" t="s">
        <v>11</v>
      </c>
      <c r="B331" t="s">
        <v>14</v>
      </c>
      <c r="C331" t="s">
        <v>15</v>
      </c>
      <c r="D331" t="s">
        <v>167</v>
      </c>
      <c r="E331" t="s">
        <v>168</v>
      </c>
      <c r="F331" t="s">
        <v>92</v>
      </c>
      <c r="G331">
        <v>1</v>
      </c>
      <c r="H331">
        <v>1</v>
      </c>
      <c r="I331">
        <v>0</v>
      </c>
      <c r="K331">
        <v>1</v>
      </c>
      <c r="L331">
        <v>0</v>
      </c>
      <c r="M331">
        <v>0</v>
      </c>
    </row>
    <row r="332" spans="1:13" x14ac:dyDescent="0.3">
      <c r="A332" t="s">
        <v>11</v>
      </c>
      <c r="B332" t="s">
        <v>18</v>
      </c>
      <c r="C332" t="s">
        <v>19</v>
      </c>
      <c r="D332" t="s">
        <v>167</v>
      </c>
      <c r="E332" t="s">
        <v>168</v>
      </c>
      <c r="F332" t="s">
        <v>92</v>
      </c>
      <c r="G332">
        <v>9</v>
      </c>
      <c r="H332">
        <v>9</v>
      </c>
      <c r="I332">
        <v>0</v>
      </c>
      <c r="K332">
        <v>9</v>
      </c>
      <c r="L332">
        <v>0</v>
      </c>
      <c r="M332">
        <v>0</v>
      </c>
    </row>
    <row r="333" spans="1:13" x14ac:dyDescent="0.3">
      <c r="A333" t="s">
        <v>11</v>
      </c>
      <c r="B333" t="s">
        <v>20</v>
      </c>
      <c r="C333" t="s">
        <v>21</v>
      </c>
      <c r="D333" t="s">
        <v>167</v>
      </c>
      <c r="E333" t="s">
        <v>168</v>
      </c>
      <c r="F333" t="s">
        <v>92</v>
      </c>
      <c r="G333">
        <v>3</v>
      </c>
      <c r="H333">
        <v>3</v>
      </c>
      <c r="I333">
        <v>0</v>
      </c>
      <c r="K333">
        <v>3</v>
      </c>
      <c r="L333">
        <v>0</v>
      </c>
      <c r="M333">
        <v>0</v>
      </c>
    </row>
    <row r="334" spans="1:13" x14ac:dyDescent="0.3">
      <c r="A334" t="s">
        <v>11</v>
      </c>
      <c r="B334" t="s">
        <v>22</v>
      </c>
      <c r="C334" t="s">
        <v>23</v>
      </c>
      <c r="D334" t="s">
        <v>167</v>
      </c>
      <c r="E334" t="s">
        <v>168</v>
      </c>
      <c r="F334" t="s">
        <v>92</v>
      </c>
      <c r="G334">
        <v>23</v>
      </c>
      <c r="H334">
        <v>21</v>
      </c>
      <c r="I334">
        <v>0</v>
      </c>
      <c r="K334">
        <v>21</v>
      </c>
      <c r="L334">
        <v>2</v>
      </c>
      <c r="M334">
        <v>0</v>
      </c>
    </row>
    <row r="335" spans="1:13" x14ac:dyDescent="0.3">
      <c r="A335" t="s">
        <v>11</v>
      </c>
      <c r="B335" t="s">
        <v>26</v>
      </c>
      <c r="C335" t="s">
        <v>27</v>
      </c>
      <c r="D335" t="s">
        <v>167</v>
      </c>
      <c r="E335" t="s">
        <v>168</v>
      </c>
      <c r="F335" t="s">
        <v>92</v>
      </c>
      <c r="G335">
        <v>0</v>
      </c>
      <c r="H335">
        <v>1</v>
      </c>
      <c r="I335">
        <v>0</v>
      </c>
      <c r="K335">
        <v>1</v>
      </c>
      <c r="L335">
        <v>0</v>
      </c>
      <c r="M335">
        <v>1</v>
      </c>
    </row>
    <row r="336" spans="1:13" x14ac:dyDescent="0.3">
      <c r="L336" s="15">
        <f>+SUM(L330:L335)</f>
        <v>2</v>
      </c>
    </row>
    <row r="337" spans="1:13" x14ac:dyDescent="0.3">
      <c r="A337" t="s">
        <v>11</v>
      </c>
      <c r="B337" t="s">
        <v>12</v>
      </c>
      <c r="C337" t="s">
        <v>13</v>
      </c>
      <c r="D337" t="s">
        <v>169</v>
      </c>
      <c r="E337" t="s">
        <v>170</v>
      </c>
      <c r="F337" t="s">
        <v>92</v>
      </c>
      <c r="G337">
        <v>33</v>
      </c>
      <c r="H337">
        <v>25</v>
      </c>
      <c r="I337">
        <v>0</v>
      </c>
      <c r="K337">
        <v>25</v>
      </c>
      <c r="L337">
        <v>8</v>
      </c>
      <c r="M337">
        <v>0</v>
      </c>
    </row>
    <row r="338" spans="1:13" x14ac:dyDescent="0.3">
      <c r="A338" t="s">
        <v>11</v>
      </c>
      <c r="B338" t="s">
        <v>14</v>
      </c>
      <c r="C338" t="s">
        <v>15</v>
      </c>
      <c r="D338" t="s">
        <v>169</v>
      </c>
      <c r="E338" t="s">
        <v>170</v>
      </c>
      <c r="F338" t="s">
        <v>92</v>
      </c>
      <c r="G338">
        <v>10</v>
      </c>
      <c r="H338">
        <v>10</v>
      </c>
      <c r="I338">
        <v>0</v>
      </c>
      <c r="K338">
        <v>10</v>
      </c>
      <c r="L338">
        <v>0</v>
      </c>
      <c r="M338">
        <v>0</v>
      </c>
    </row>
    <row r="339" spans="1:13" x14ac:dyDescent="0.3">
      <c r="A339" t="s">
        <v>11</v>
      </c>
      <c r="B339" t="s">
        <v>16</v>
      </c>
      <c r="C339" t="s">
        <v>17</v>
      </c>
      <c r="D339" t="s">
        <v>169</v>
      </c>
      <c r="E339" t="s">
        <v>170</v>
      </c>
      <c r="F339" t="s">
        <v>92</v>
      </c>
      <c r="G339">
        <v>12</v>
      </c>
      <c r="H339">
        <v>10</v>
      </c>
      <c r="I339">
        <v>1</v>
      </c>
      <c r="K339">
        <v>11</v>
      </c>
      <c r="L339">
        <v>1</v>
      </c>
      <c r="M339">
        <v>0</v>
      </c>
    </row>
    <row r="340" spans="1:13" x14ac:dyDescent="0.3">
      <c r="A340" t="s">
        <v>11</v>
      </c>
      <c r="B340" t="s">
        <v>18</v>
      </c>
      <c r="C340" t="s">
        <v>19</v>
      </c>
      <c r="D340" t="s">
        <v>169</v>
      </c>
      <c r="E340" t="s">
        <v>170</v>
      </c>
      <c r="F340" t="s">
        <v>92</v>
      </c>
      <c r="G340">
        <v>63</v>
      </c>
      <c r="H340">
        <v>58</v>
      </c>
      <c r="I340">
        <v>0</v>
      </c>
      <c r="K340">
        <v>58</v>
      </c>
      <c r="L340">
        <v>5</v>
      </c>
      <c r="M340">
        <v>0</v>
      </c>
    </row>
    <row r="341" spans="1:13" x14ac:dyDescent="0.3">
      <c r="A341" t="s">
        <v>11</v>
      </c>
      <c r="B341" t="s">
        <v>20</v>
      </c>
      <c r="C341" t="s">
        <v>21</v>
      </c>
      <c r="D341" t="s">
        <v>169</v>
      </c>
      <c r="E341" t="s">
        <v>170</v>
      </c>
      <c r="F341" t="s">
        <v>92</v>
      </c>
      <c r="G341">
        <v>25</v>
      </c>
      <c r="H341">
        <v>20</v>
      </c>
      <c r="I341">
        <v>0</v>
      </c>
      <c r="K341">
        <v>20</v>
      </c>
      <c r="L341">
        <v>5</v>
      </c>
      <c r="M341">
        <v>0</v>
      </c>
    </row>
    <row r="342" spans="1:13" x14ac:dyDescent="0.3">
      <c r="A342" t="s">
        <v>11</v>
      </c>
      <c r="B342" t="s">
        <v>22</v>
      </c>
      <c r="C342" t="s">
        <v>23</v>
      </c>
      <c r="D342" t="s">
        <v>169</v>
      </c>
      <c r="E342" t="s">
        <v>170</v>
      </c>
      <c r="F342" t="s">
        <v>92</v>
      </c>
      <c r="G342">
        <v>205</v>
      </c>
      <c r="H342">
        <v>188</v>
      </c>
      <c r="I342">
        <v>0</v>
      </c>
      <c r="K342">
        <v>188</v>
      </c>
      <c r="L342">
        <v>17</v>
      </c>
      <c r="M342">
        <v>0</v>
      </c>
    </row>
    <row r="343" spans="1:13" x14ac:dyDescent="0.3">
      <c r="A343" t="s">
        <v>11</v>
      </c>
      <c r="B343" t="s">
        <v>24</v>
      </c>
      <c r="C343" t="s">
        <v>25</v>
      </c>
      <c r="D343" t="s">
        <v>169</v>
      </c>
      <c r="E343" t="s">
        <v>170</v>
      </c>
      <c r="F343" t="s">
        <v>92</v>
      </c>
      <c r="G343">
        <v>11</v>
      </c>
      <c r="H343">
        <v>10</v>
      </c>
      <c r="I343">
        <v>0</v>
      </c>
      <c r="K343">
        <v>10</v>
      </c>
      <c r="L343">
        <v>1</v>
      </c>
      <c r="M343">
        <v>0</v>
      </c>
    </row>
    <row r="344" spans="1:13" x14ac:dyDescent="0.3">
      <c r="A344" t="s">
        <v>11</v>
      </c>
      <c r="B344" t="s">
        <v>26</v>
      </c>
      <c r="C344" t="s">
        <v>27</v>
      </c>
      <c r="D344" t="s">
        <v>169</v>
      </c>
      <c r="E344" t="s">
        <v>170</v>
      </c>
      <c r="F344" t="s">
        <v>92</v>
      </c>
      <c r="G344">
        <v>19</v>
      </c>
      <c r="H344">
        <v>15</v>
      </c>
      <c r="I344">
        <v>0</v>
      </c>
      <c r="K344">
        <v>15</v>
      </c>
      <c r="L344">
        <v>4</v>
      </c>
      <c r="M344">
        <v>0</v>
      </c>
    </row>
    <row r="345" spans="1:13" x14ac:dyDescent="0.3">
      <c r="L345" s="15">
        <f>+SUM(L337:L344)</f>
        <v>41</v>
      </c>
    </row>
    <row r="346" spans="1:13" x14ac:dyDescent="0.3">
      <c r="A346" t="s">
        <v>11</v>
      </c>
      <c r="B346" t="s">
        <v>22</v>
      </c>
      <c r="C346" t="s">
        <v>23</v>
      </c>
      <c r="D346" t="s">
        <v>258</v>
      </c>
      <c r="E346" t="s">
        <v>78</v>
      </c>
      <c r="F346" t="s">
        <v>92</v>
      </c>
      <c r="G346">
        <v>1</v>
      </c>
      <c r="H346">
        <v>0</v>
      </c>
      <c r="I346">
        <v>0</v>
      </c>
      <c r="K346">
        <v>0</v>
      </c>
      <c r="L346">
        <v>1</v>
      </c>
      <c r="M346">
        <v>0</v>
      </c>
    </row>
    <row r="347" spans="1:13" x14ac:dyDescent="0.3">
      <c r="L347" s="15">
        <v>1</v>
      </c>
    </row>
    <row r="348" spans="1:13" x14ac:dyDescent="0.3">
      <c r="A348" t="s">
        <v>11</v>
      </c>
      <c r="B348" t="s">
        <v>12</v>
      </c>
      <c r="C348" t="s">
        <v>13</v>
      </c>
      <c r="D348" t="s">
        <v>171</v>
      </c>
      <c r="E348" t="s">
        <v>172</v>
      </c>
      <c r="F348" t="s">
        <v>92</v>
      </c>
      <c r="G348">
        <v>126</v>
      </c>
      <c r="H348">
        <v>94</v>
      </c>
      <c r="I348">
        <v>0</v>
      </c>
      <c r="K348">
        <v>94</v>
      </c>
      <c r="L348">
        <v>32</v>
      </c>
      <c r="M348">
        <v>0</v>
      </c>
    </row>
    <row r="349" spans="1:13" x14ac:dyDescent="0.3">
      <c r="A349" t="s">
        <v>11</v>
      </c>
      <c r="B349" t="s">
        <v>14</v>
      </c>
      <c r="C349" t="s">
        <v>15</v>
      </c>
      <c r="D349" t="s">
        <v>171</v>
      </c>
      <c r="E349" t="s">
        <v>172</v>
      </c>
      <c r="F349" t="s">
        <v>92</v>
      </c>
      <c r="G349">
        <v>62</v>
      </c>
      <c r="H349">
        <v>51</v>
      </c>
      <c r="I349">
        <v>0</v>
      </c>
      <c r="K349">
        <v>51</v>
      </c>
      <c r="L349">
        <v>11</v>
      </c>
      <c r="M349">
        <v>0</v>
      </c>
    </row>
    <row r="350" spans="1:13" x14ac:dyDescent="0.3">
      <c r="A350" t="s">
        <v>11</v>
      </c>
      <c r="B350" t="s">
        <v>16</v>
      </c>
      <c r="C350" t="s">
        <v>17</v>
      </c>
      <c r="D350" t="s">
        <v>171</v>
      </c>
      <c r="E350" t="s">
        <v>172</v>
      </c>
      <c r="F350" t="s">
        <v>92</v>
      </c>
      <c r="G350">
        <v>57</v>
      </c>
      <c r="H350">
        <v>48</v>
      </c>
      <c r="I350">
        <v>0</v>
      </c>
      <c r="K350">
        <v>48</v>
      </c>
      <c r="L350">
        <v>9</v>
      </c>
      <c r="M350">
        <v>0</v>
      </c>
    </row>
    <row r="351" spans="1:13" x14ac:dyDescent="0.3">
      <c r="A351" t="s">
        <v>11</v>
      </c>
      <c r="B351" t="s">
        <v>18</v>
      </c>
      <c r="C351" t="s">
        <v>19</v>
      </c>
      <c r="D351" t="s">
        <v>171</v>
      </c>
      <c r="E351" t="s">
        <v>172</v>
      </c>
      <c r="F351" t="s">
        <v>92</v>
      </c>
      <c r="G351">
        <v>199</v>
      </c>
      <c r="H351">
        <v>170</v>
      </c>
      <c r="I351">
        <v>0</v>
      </c>
      <c r="K351">
        <v>170</v>
      </c>
      <c r="L351">
        <v>29</v>
      </c>
      <c r="M351">
        <v>0</v>
      </c>
    </row>
    <row r="352" spans="1:13" x14ac:dyDescent="0.3">
      <c r="A352" t="s">
        <v>11</v>
      </c>
      <c r="B352" t="s">
        <v>20</v>
      </c>
      <c r="C352" t="s">
        <v>21</v>
      </c>
      <c r="D352" t="s">
        <v>171</v>
      </c>
      <c r="E352" t="s">
        <v>172</v>
      </c>
      <c r="F352" t="s">
        <v>92</v>
      </c>
      <c r="G352">
        <v>115</v>
      </c>
      <c r="H352">
        <v>94</v>
      </c>
      <c r="I352">
        <v>0</v>
      </c>
      <c r="K352">
        <v>94</v>
      </c>
      <c r="L352">
        <v>21</v>
      </c>
      <c r="M352">
        <v>0</v>
      </c>
    </row>
    <row r="353" spans="1:13" x14ac:dyDescent="0.3">
      <c r="A353" t="s">
        <v>11</v>
      </c>
      <c r="B353" t="s">
        <v>22</v>
      </c>
      <c r="C353" t="s">
        <v>23</v>
      </c>
      <c r="D353" t="s">
        <v>171</v>
      </c>
      <c r="E353" t="s">
        <v>172</v>
      </c>
      <c r="F353" t="s">
        <v>92</v>
      </c>
      <c r="G353">
        <v>717</v>
      </c>
      <c r="H353">
        <v>571</v>
      </c>
      <c r="I353">
        <v>0</v>
      </c>
      <c r="K353">
        <v>571</v>
      </c>
      <c r="L353">
        <v>146</v>
      </c>
      <c r="M353">
        <v>0</v>
      </c>
    </row>
    <row r="354" spans="1:13" x14ac:dyDescent="0.3">
      <c r="A354" t="s">
        <v>11</v>
      </c>
      <c r="B354" t="s">
        <v>24</v>
      </c>
      <c r="C354" t="s">
        <v>25</v>
      </c>
      <c r="D354" t="s">
        <v>171</v>
      </c>
      <c r="E354" t="s">
        <v>172</v>
      </c>
      <c r="F354" t="s">
        <v>92</v>
      </c>
      <c r="G354">
        <v>62</v>
      </c>
      <c r="H354">
        <v>47</v>
      </c>
      <c r="I354">
        <v>0</v>
      </c>
      <c r="K354">
        <v>47</v>
      </c>
      <c r="L354">
        <v>15</v>
      </c>
      <c r="M354">
        <v>0</v>
      </c>
    </row>
    <row r="355" spans="1:13" x14ac:dyDescent="0.3">
      <c r="A355" t="s">
        <v>11</v>
      </c>
      <c r="B355" t="s">
        <v>26</v>
      </c>
      <c r="C355" t="s">
        <v>27</v>
      </c>
      <c r="D355" t="s">
        <v>171</v>
      </c>
      <c r="E355" t="s">
        <v>172</v>
      </c>
      <c r="F355" t="s">
        <v>92</v>
      </c>
      <c r="G355">
        <v>62</v>
      </c>
      <c r="H355">
        <v>47</v>
      </c>
      <c r="I355">
        <v>0</v>
      </c>
      <c r="K355">
        <v>47</v>
      </c>
      <c r="L355">
        <v>15</v>
      </c>
      <c r="M355">
        <v>0</v>
      </c>
    </row>
    <row r="356" spans="1:13" x14ac:dyDescent="0.3">
      <c r="L356" s="15">
        <f>+SUM(L348:L355)</f>
        <v>278</v>
      </c>
    </row>
    <row r="357" spans="1:13" x14ac:dyDescent="0.3">
      <c r="A357" t="s">
        <v>11</v>
      </c>
      <c r="B357" t="s">
        <v>12</v>
      </c>
      <c r="C357" t="s">
        <v>13</v>
      </c>
      <c r="D357" t="s">
        <v>173</v>
      </c>
      <c r="E357" t="s">
        <v>56</v>
      </c>
      <c r="F357" t="s">
        <v>92</v>
      </c>
      <c r="G357">
        <v>2</v>
      </c>
      <c r="H357">
        <v>2</v>
      </c>
      <c r="I357">
        <v>0</v>
      </c>
      <c r="K357">
        <v>2</v>
      </c>
      <c r="L357">
        <v>0</v>
      </c>
      <c r="M357">
        <v>0</v>
      </c>
    </row>
    <row r="358" spans="1:13" x14ac:dyDescent="0.3">
      <c r="A358" t="s">
        <v>11</v>
      </c>
      <c r="B358" t="s">
        <v>18</v>
      </c>
      <c r="C358" t="s">
        <v>19</v>
      </c>
      <c r="D358" t="s">
        <v>173</v>
      </c>
      <c r="E358" t="s">
        <v>56</v>
      </c>
      <c r="F358" t="s">
        <v>92</v>
      </c>
      <c r="G358">
        <v>4</v>
      </c>
      <c r="H358">
        <v>4</v>
      </c>
      <c r="I358">
        <v>0</v>
      </c>
      <c r="K358">
        <v>4</v>
      </c>
      <c r="L358">
        <v>0</v>
      </c>
      <c r="M358">
        <v>0</v>
      </c>
    </row>
    <row r="359" spans="1:13" x14ac:dyDescent="0.3">
      <c r="A359" t="s">
        <v>11</v>
      </c>
      <c r="B359" t="s">
        <v>20</v>
      </c>
      <c r="C359" t="s">
        <v>21</v>
      </c>
      <c r="D359" t="s">
        <v>173</v>
      </c>
      <c r="E359" t="s">
        <v>56</v>
      </c>
      <c r="F359" t="s">
        <v>92</v>
      </c>
      <c r="G359">
        <v>2</v>
      </c>
      <c r="H359">
        <v>2</v>
      </c>
      <c r="I359">
        <v>0</v>
      </c>
      <c r="K359">
        <v>2</v>
      </c>
      <c r="L359">
        <v>0</v>
      </c>
      <c r="M359">
        <v>0</v>
      </c>
    </row>
    <row r="360" spans="1:13" x14ac:dyDescent="0.3">
      <c r="A360" t="s">
        <v>11</v>
      </c>
      <c r="B360" t="s">
        <v>22</v>
      </c>
      <c r="C360" t="s">
        <v>23</v>
      </c>
      <c r="D360" t="s">
        <v>173</v>
      </c>
      <c r="E360" t="s">
        <v>56</v>
      </c>
      <c r="F360" t="s">
        <v>92</v>
      </c>
      <c r="G360">
        <v>5</v>
      </c>
      <c r="H360">
        <v>5</v>
      </c>
      <c r="I360">
        <v>0</v>
      </c>
      <c r="K360">
        <v>5</v>
      </c>
      <c r="L360">
        <v>0</v>
      </c>
      <c r="M360">
        <v>0</v>
      </c>
    </row>
    <row r="361" spans="1:13" x14ac:dyDescent="0.3">
      <c r="A361" t="s">
        <v>11</v>
      </c>
      <c r="B361" t="s">
        <v>24</v>
      </c>
      <c r="C361" t="s">
        <v>25</v>
      </c>
      <c r="D361" t="s">
        <v>173</v>
      </c>
      <c r="E361" t="s">
        <v>56</v>
      </c>
      <c r="F361" t="s">
        <v>92</v>
      </c>
      <c r="G361">
        <v>1</v>
      </c>
      <c r="H361">
        <v>1</v>
      </c>
      <c r="I361">
        <v>0</v>
      </c>
      <c r="K361">
        <v>1</v>
      </c>
      <c r="L361">
        <v>0</v>
      </c>
      <c r="M361">
        <v>0</v>
      </c>
    </row>
    <row r="362" spans="1:13" x14ac:dyDescent="0.3">
      <c r="A362" t="s">
        <v>11</v>
      </c>
      <c r="B362" t="s">
        <v>26</v>
      </c>
      <c r="C362" t="s">
        <v>27</v>
      </c>
      <c r="D362" t="s">
        <v>173</v>
      </c>
      <c r="E362" t="s">
        <v>56</v>
      </c>
      <c r="F362" t="s">
        <v>92</v>
      </c>
      <c r="G362">
        <v>2</v>
      </c>
      <c r="H362">
        <v>2</v>
      </c>
      <c r="I362">
        <v>0</v>
      </c>
      <c r="K362">
        <v>2</v>
      </c>
      <c r="L362">
        <v>0</v>
      </c>
      <c r="M362">
        <v>0</v>
      </c>
    </row>
    <row r="363" spans="1:13" x14ac:dyDescent="0.3">
      <c r="L363" s="15">
        <v>0</v>
      </c>
    </row>
    <row r="364" spans="1:13" x14ac:dyDescent="0.3">
      <c r="A364" t="s">
        <v>11</v>
      </c>
      <c r="B364" t="s">
        <v>12</v>
      </c>
      <c r="C364" t="s">
        <v>13</v>
      </c>
      <c r="D364" t="s">
        <v>174</v>
      </c>
      <c r="E364" t="s">
        <v>175</v>
      </c>
      <c r="F364" t="s">
        <v>92</v>
      </c>
      <c r="G364">
        <v>15</v>
      </c>
      <c r="H364">
        <v>14</v>
      </c>
      <c r="I364">
        <v>0</v>
      </c>
      <c r="K364">
        <v>14</v>
      </c>
      <c r="L364">
        <v>1</v>
      </c>
      <c r="M364">
        <v>0</v>
      </c>
    </row>
    <row r="365" spans="1:13" x14ac:dyDescent="0.3">
      <c r="A365" t="s">
        <v>11</v>
      </c>
      <c r="B365" t="s">
        <v>14</v>
      </c>
      <c r="C365" t="s">
        <v>15</v>
      </c>
      <c r="D365" t="s">
        <v>174</v>
      </c>
      <c r="E365" t="s">
        <v>175</v>
      </c>
      <c r="F365" t="s">
        <v>92</v>
      </c>
      <c r="G365">
        <v>5</v>
      </c>
      <c r="H365">
        <v>5</v>
      </c>
      <c r="I365">
        <v>0</v>
      </c>
      <c r="K365">
        <v>5</v>
      </c>
      <c r="L365">
        <v>0</v>
      </c>
      <c r="M365">
        <v>0</v>
      </c>
    </row>
    <row r="366" spans="1:13" x14ac:dyDescent="0.3">
      <c r="A366" t="s">
        <v>11</v>
      </c>
      <c r="B366" t="s">
        <v>16</v>
      </c>
      <c r="C366" t="s">
        <v>17</v>
      </c>
      <c r="D366" t="s">
        <v>174</v>
      </c>
      <c r="E366" t="s">
        <v>175</v>
      </c>
      <c r="F366" t="s">
        <v>92</v>
      </c>
      <c r="G366">
        <v>11</v>
      </c>
      <c r="H366">
        <v>10</v>
      </c>
      <c r="I366">
        <v>0</v>
      </c>
      <c r="K366">
        <v>10</v>
      </c>
      <c r="L366">
        <v>1</v>
      </c>
      <c r="M366">
        <v>0</v>
      </c>
    </row>
    <row r="367" spans="1:13" x14ac:dyDescent="0.3">
      <c r="A367" t="s">
        <v>11</v>
      </c>
      <c r="B367" t="s">
        <v>18</v>
      </c>
      <c r="C367" t="s">
        <v>19</v>
      </c>
      <c r="D367" t="s">
        <v>174</v>
      </c>
      <c r="E367" t="s">
        <v>175</v>
      </c>
      <c r="F367" t="s">
        <v>92</v>
      </c>
      <c r="G367">
        <v>5</v>
      </c>
      <c r="H367">
        <v>5</v>
      </c>
      <c r="I367">
        <v>0</v>
      </c>
      <c r="K367">
        <v>5</v>
      </c>
      <c r="L367">
        <v>0</v>
      </c>
      <c r="M367">
        <v>0</v>
      </c>
    </row>
    <row r="368" spans="1:13" x14ac:dyDescent="0.3">
      <c r="A368" t="s">
        <v>11</v>
      </c>
      <c r="B368" t="s">
        <v>20</v>
      </c>
      <c r="C368" t="s">
        <v>21</v>
      </c>
      <c r="D368" t="s">
        <v>174</v>
      </c>
      <c r="E368" t="s">
        <v>175</v>
      </c>
      <c r="F368" t="s">
        <v>92</v>
      </c>
      <c r="G368">
        <v>19</v>
      </c>
      <c r="H368">
        <v>17</v>
      </c>
      <c r="I368">
        <v>0</v>
      </c>
      <c r="K368">
        <v>17</v>
      </c>
      <c r="L368">
        <v>2</v>
      </c>
      <c r="M368">
        <v>0</v>
      </c>
    </row>
    <row r="369" spans="1:13" x14ac:dyDescent="0.3">
      <c r="A369" t="s">
        <v>11</v>
      </c>
      <c r="B369" t="s">
        <v>22</v>
      </c>
      <c r="C369" t="s">
        <v>23</v>
      </c>
      <c r="D369" t="s">
        <v>174</v>
      </c>
      <c r="E369" t="s">
        <v>175</v>
      </c>
      <c r="F369" t="s">
        <v>92</v>
      </c>
      <c r="G369">
        <v>90</v>
      </c>
      <c r="H369">
        <v>76</v>
      </c>
      <c r="I369">
        <v>0</v>
      </c>
      <c r="K369">
        <v>76</v>
      </c>
      <c r="L369">
        <v>14</v>
      </c>
      <c r="M369">
        <v>0</v>
      </c>
    </row>
    <row r="370" spans="1:13" x14ac:dyDescent="0.3">
      <c r="A370" t="s">
        <v>11</v>
      </c>
      <c r="B370" t="s">
        <v>24</v>
      </c>
      <c r="C370" t="s">
        <v>25</v>
      </c>
      <c r="D370" t="s">
        <v>174</v>
      </c>
      <c r="E370" t="s">
        <v>175</v>
      </c>
      <c r="F370" t="s">
        <v>92</v>
      </c>
      <c r="G370">
        <v>0</v>
      </c>
      <c r="H370">
        <v>1</v>
      </c>
      <c r="I370">
        <v>0</v>
      </c>
      <c r="K370">
        <v>1</v>
      </c>
      <c r="L370">
        <v>0</v>
      </c>
      <c r="M370">
        <v>1</v>
      </c>
    </row>
    <row r="371" spans="1:13" x14ac:dyDescent="0.3">
      <c r="A371" t="s">
        <v>11</v>
      </c>
      <c r="B371" t="s">
        <v>26</v>
      </c>
      <c r="C371" t="s">
        <v>27</v>
      </c>
      <c r="D371" t="s">
        <v>174</v>
      </c>
      <c r="E371" t="s">
        <v>175</v>
      </c>
      <c r="F371" t="s">
        <v>92</v>
      </c>
      <c r="G371">
        <v>6</v>
      </c>
      <c r="H371">
        <v>4</v>
      </c>
      <c r="I371">
        <v>0</v>
      </c>
      <c r="K371">
        <v>4</v>
      </c>
      <c r="L371">
        <v>2</v>
      </c>
      <c r="M371">
        <v>0</v>
      </c>
    </row>
    <row r="372" spans="1:13" x14ac:dyDescent="0.3">
      <c r="L372" s="15">
        <f>+SUM(L364:L371)</f>
        <v>20</v>
      </c>
    </row>
    <row r="373" spans="1:13" x14ac:dyDescent="0.3">
      <c r="A373" t="s">
        <v>11</v>
      </c>
      <c r="B373" t="s">
        <v>12</v>
      </c>
      <c r="C373" t="s">
        <v>13</v>
      </c>
      <c r="D373" t="s">
        <v>176</v>
      </c>
      <c r="E373" t="s">
        <v>60</v>
      </c>
      <c r="F373" t="s">
        <v>92</v>
      </c>
      <c r="G373">
        <v>1</v>
      </c>
      <c r="H373">
        <v>1</v>
      </c>
      <c r="I373">
        <v>0</v>
      </c>
      <c r="K373">
        <v>1</v>
      </c>
      <c r="L373">
        <v>0</v>
      </c>
      <c r="M373">
        <v>0</v>
      </c>
    </row>
    <row r="374" spans="1:13" x14ac:dyDescent="0.3">
      <c r="A374" t="s">
        <v>11</v>
      </c>
      <c r="B374" t="s">
        <v>18</v>
      </c>
      <c r="C374" t="s">
        <v>19</v>
      </c>
      <c r="D374" t="s">
        <v>176</v>
      </c>
      <c r="E374" t="s">
        <v>60</v>
      </c>
      <c r="F374" t="s">
        <v>92</v>
      </c>
      <c r="G374">
        <v>1</v>
      </c>
      <c r="H374">
        <v>1</v>
      </c>
      <c r="I374">
        <v>0</v>
      </c>
      <c r="K374">
        <v>1</v>
      </c>
      <c r="L374">
        <v>0</v>
      </c>
      <c r="M374">
        <v>0</v>
      </c>
    </row>
    <row r="375" spans="1:13" x14ac:dyDescent="0.3">
      <c r="A375" t="s">
        <v>11</v>
      </c>
      <c r="B375" t="s">
        <v>20</v>
      </c>
      <c r="C375" t="s">
        <v>21</v>
      </c>
      <c r="D375" t="s">
        <v>176</v>
      </c>
      <c r="E375" t="s">
        <v>60</v>
      </c>
      <c r="F375" t="s">
        <v>92</v>
      </c>
      <c r="G375">
        <v>1</v>
      </c>
      <c r="H375">
        <v>1</v>
      </c>
      <c r="I375">
        <v>0</v>
      </c>
      <c r="K375">
        <v>1</v>
      </c>
      <c r="L375">
        <v>0</v>
      </c>
      <c r="M375">
        <v>0</v>
      </c>
    </row>
    <row r="376" spans="1:13" x14ac:dyDescent="0.3">
      <c r="A376" t="s">
        <v>11</v>
      </c>
      <c r="B376" t="s">
        <v>22</v>
      </c>
      <c r="C376" t="s">
        <v>23</v>
      </c>
      <c r="D376" t="s">
        <v>176</v>
      </c>
      <c r="E376" t="s">
        <v>60</v>
      </c>
      <c r="F376" t="s">
        <v>92</v>
      </c>
      <c r="G376">
        <v>2</v>
      </c>
      <c r="H376">
        <v>2</v>
      </c>
      <c r="I376">
        <v>0</v>
      </c>
      <c r="K376">
        <v>2</v>
      </c>
      <c r="L376">
        <v>0</v>
      </c>
      <c r="M376">
        <v>0</v>
      </c>
    </row>
    <row r="377" spans="1:13" x14ac:dyDescent="0.3">
      <c r="A377" t="s">
        <v>11</v>
      </c>
      <c r="B377" t="s">
        <v>24</v>
      </c>
      <c r="C377" t="s">
        <v>25</v>
      </c>
      <c r="D377" t="s">
        <v>176</v>
      </c>
      <c r="E377" t="s">
        <v>60</v>
      </c>
      <c r="F377" t="s">
        <v>92</v>
      </c>
      <c r="G377">
        <v>1</v>
      </c>
      <c r="H377">
        <v>0</v>
      </c>
      <c r="I377">
        <v>0</v>
      </c>
      <c r="K377">
        <v>0</v>
      </c>
      <c r="L377">
        <v>1</v>
      </c>
      <c r="M377">
        <v>0</v>
      </c>
    </row>
    <row r="378" spans="1:13" x14ac:dyDescent="0.3">
      <c r="A378" t="s">
        <v>11</v>
      </c>
      <c r="B378" t="s">
        <v>26</v>
      </c>
      <c r="C378" t="s">
        <v>27</v>
      </c>
      <c r="D378" t="s">
        <v>176</v>
      </c>
      <c r="E378" t="s">
        <v>60</v>
      </c>
      <c r="F378" t="s">
        <v>92</v>
      </c>
      <c r="G378">
        <v>1</v>
      </c>
      <c r="H378">
        <v>1</v>
      </c>
      <c r="I378">
        <v>0</v>
      </c>
      <c r="K378">
        <v>1</v>
      </c>
      <c r="L378">
        <v>0</v>
      </c>
      <c r="M378">
        <v>0</v>
      </c>
    </row>
    <row r="379" spans="1:13" x14ac:dyDescent="0.3">
      <c r="L379" s="15">
        <v>1</v>
      </c>
    </row>
    <row r="380" spans="1:13" x14ac:dyDescent="0.3">
      <c r="A380" t="s">
        <v>11</v>
      </c>
      <c r="B380" t="s">
        <v>12</v>
      </c>
      <c r="C380" t="s">
        <v>13</v>
      </c>
      <c r="D380" t="s">
        <v>177</v>
      </c>
      <c r="E380" t="s">
        <v>178</v>
      </c>
      <c r="F380" t="s">
        <v>92</v>
      </c>
      <c r="G380">
        <v>8</v>
      </c>
      <c r="H380">
        <v>5</v>
      </c>
      <c r="I380">
        <v>0</v>
      </c>
      <c r="K380">
        <v>5</v>
      </c>
      <c r="L380">
        <v>3</v>
      </c>
      <c r="M380">
        <v>0</v>
      </c>
    </row>
    <row r="381" spans="1:13" x14ac:dyDescent="0.3">
      <c r="A381" t="s">
        <v>11</v>
      </c>
      <c r="B381" t="s">
        <v>14</v>
      </c>
      <c r="C381" t="s">
        <v>15</v>
      </c>
      <c r="D381" t="s">
        <v>177</v>
      </c>
      <c r="E381" t="s">
        <v>178</v>
      </c>
      <c r="F381" t="s">
        <v>92</v>
      </c>
      <c r="G381">
        <v>6</v>
      </c>
      <c r="H381">
        <v>4</v>
      </c>
      <c r="I381">
        <v>0</v>
      </c>
      <c r="K381">
        <v>4</v>
      </c>
      <c r="L381">
        <v>2</v>
      </c>
      <c r="M381">
        <v>0</v>
      </c>
    </row>
    <row r="382" spans="1:13" x14ac:dyDescent="0.3">
      <c r="A382" t="s">
        <v>11</v>
      </c>
      <c r="B382" t="s">
        <v>16</v>
      </c>
      <c r="C382" t="s">
        <v>17</v>
      </c>
      <c r="D382" t="s">
        <v>177</v>
      </c>
      <c r="E382" t="s">
        <v>178</v>
      </c>
      <c r="F382" t="s">
        <v>92</v>
      </c>
      <c r="G382">
        <v>5</v>
      </c>
      <c r="H382">
        <v>4</v>
      </c>
      <c r="I382">
        <v>0</v>
      </c>
      <c r="K382">
        <v>4</v>
      </c>
      <c r="L382">
        <v>1</v>
      </c>
      <c r="M382">
        <v>0</v>
      </c>
    </row>
    <row r="383" spans="1:13" x14ac:dyDescent="0.3">
      <c r="A383" t="s">
        <v>11</v>
      </c>
      <c r="B383" t="s">
        <v>18</v>
      </c>
      <c r="C383" t="s">
        <v>19</v>
      </c>
      <c r="D383" t="s">
        <v>177</v>
      </c>
      <c r="E383" t="s">
        <v>178</v>
      </c>
      <c r="F383" t="s">
        <v>92</v>
      </c>
      <c r="G383">
        <v>18</v>
      </c>
      <c r="H383">
        <v>15</v>
      </c>
      <c r="I383">
        <v>0</v>
      </c>
      <c r="K383">
        <v>15</v>
      </c>
      <c r="L383">
        <v>3</v>
      </c>
      <c r="M383">
        <v>0</v>
      </c>
    </row>
    <row r="384" spans="1:13" x14ac:dyDescent="0.3">
      <c r="A384" t="s">
        <v>11</v>
      </c>
      <c r="B384" t="s">
        <v>20</v>
      </c>
      <c r="C384" t="s">
        <v>21</v>
      </c>
      <c r="D384" t="s">
        <v>177</v>
      </c>
      <c r="E384" t="s">
        <v>178</v>
      </c>
      <c r="F384" t="s">
        <v>92</v>
      </c>
      <c r="G384">
        <v>12</v>
      </c>
      <c r="H384">
        <v>10</v>
      </c>
      <c r="I384">
        <v>0</v>
      </c>
      <c r="K384">
        <v>10</v>
      </c>
      <c r="L384">
        <v>2</v>
      </c>
      <c r="M384">
        <v>0</v>
      </c>
    </row>
    <row r="385" spans="1:13" x14ac:dyDescent="0.3">
      <c r="A385" t="s">
        <v>11</v>
      </c>
      <c r="B385" t="s">
        <v>22</v>
      </c>
      <c r="C385" t="s">
        <v>23</v>
      </c>
      <c r="D385" t="s">
        <v>177</v>
      </c>
      <c r="E385" t="s">
        <v>178</v>
      </c>
      <c r="F385" t="s">
        <v>92</v>
      </c>
      <c r="G385">
        <v>67</v>
      </c>
      <c r="H385">
        <v>58</v>
      </c>
      <c r="I385">
        <v>0</v>
      </c>
      <c r="K385">
        <v>58</v>
      </c>
      <c r="L385">
        <v>9</v>
      </c>
      <c r="M385">
        <v>0</v>
      </c>
    </row>
    <row r="386" spans="1:13" x14ac:dyDescent="0.3">
      <c r="A386" t="s">
        <v>11</v>
      </c>
      <c r="B386" t="s">
        <v>24</v>
      </c>
      <c r="C386" t="s">
        <v>25</v>
      </c>
      <c r="D386" t="s">
        <v>177</v>
      </c>
      <c r="E386" t="s">
        <v>178</v>
      </c>
      <c r="F386" t="s">
        <v>92</v>
      </c>
      <c r="G386">
        <v>19</v>
      </c>
      <c r="H386">
        <v>12</v>
      </c>
      <c r="I386">
        <v>0</v>
      </c>
      <c r="K386">
        <v>12</v>
      </c>
      <c r="L386">
        <v>7</v>
      </c>
      <c r="M386">
        <v>0</v>
      </c>
    </row>
    <row r="387" spans="1:13" x14ac:dyDescent="0.3">
      <c r="A387" t="s">
        <v>11</v>
      </c>
      <c r="B387" t="s">
        <v>26</v>
      </c>
      <c r="C387" t="s">
        <v>27</v>
      </c>
      <c r="D387" t="s">
        <v>177</v>
      </c>
      <c r="E387" t="s">
        <v>178</v>
      </c>
      <c r="F387" t="s">
        <v>92</v>
      </c>
      <c r="G387">
        <v>3</v>
      </c>
      <c r="H387">
        <v>3</v>
      </c>
      <c r="I387">
        <v>0</v>
      </c>
      <c r="K387">
        <v>3</v>
      </c>
      <c r="L387">
        <v>0</v>
      </c>
      <c r="M387">
        <v>0</v>
      </c>
    </row>
    <row r="388" spans="1:13" x14ac:dyDescent="0.3">
      <c r="L388" s="15">
        <f>+SUM(L380:L387)</f>
        <v>27</v>
      </c>
    </row>
    <row r="389" spans="1:13" x14ac:dyDescent="0.3">
      <c r="A389" t="s">
        <v>11</v>
      </c>
      <c r="B389" t="s">
        <v>18</v>
      </c>
      <c r="C389" t="s">
        <v>19</v>
      </c>
      <c r="D389" t="s">
        <v>238</v>
      </c>
      <c r="E389" t="s">
        <v>80</v>
      </c>
      <c r="F389" t="s">
        <v>92</v>
      </c>
      <c r="G389">
        <v>1</v>
      </c>
      <c r="H389">
        <v>1</v>
      </c>
      <c r="I389">
        <v>0</v>
      </c>
      <c r="K389">
        <v>1</v>
      </c>
      <c r="L389">
        <v>0</v>
      </c>
      <c r="M389">
        <v>0</v>
      </c>
    </row>
    <row r="390" spans="1:13" x14ac:dyDescent="0.3">
      <c r="A390" t="s">
        <v>11</v>
      </c>
      <c r="B390" t="s">
        <v>22</v>
      </c>
      <c r="C390" t="s">
        <v>23</v>
      </c>
      <c r="D390" t="s">
        <v>238</v>
      </c>
      <c r="E390" t="s">
        <v>80</v>
      </c>
      <c r="F390" t="s">
        <v>92</v>
      </c>
      <c r="G390">
        <v>1</v>
      </c>
      <c r="H390">
        <v>1</v>
      </c>
      <c r="I390">
        <v>0</v>
      </c>
      <c r="K390">
        <v>1</v>
      </c>
      <c r="L390">
        <v>0</v>
      </c>
      <c r="M390">
        <v>0</v>
      </c>
    </row>
    <row r="391" spans="1:13" x14ac:dyDescent="0.3">
      <c r="L391" s="15">
        <v>0</v>
      </c>
    </row>
    <row r="392" spans="1:13" x14ac:dyDescent="0.3">
      <c r="A392" t="s">
        <v>11</v>
      </c>
      <c r="B392" t="s">
        <v>22</v>
      </c>
      <c r="C392" t="s">
        <v>23</v>
      </c>
      <c r="D392" t="s">
        <v>259</v>
      </c>
      <c r="E392" t="s">
        <v>260</v>
      </c>
      <c r="F392" t="s">
        <v>92</v>
      </c>
      <c r="G392">
        <v>1</v>
      </c>
      <c r="H392">
        <v>0</v>
      </c>
      <c r="I392">
        <v>0</v>
      </c>
      <c r="K392">
        <v>0</v>
      </c>
      <c r="L392">
        <v>1</v>
      </c>
      <c r="M392">
        <v>0</v>
      </c>
    </row>
    <row r="393" spans="1:13" x14ac:dyDescent="0.3">
      <c r="L393" s="15">
        <v>1</v>
      </c>
    </row>
    <row r="394" spans="1:13" x14ac:dyDescent="0.3">
      <c r="A394" t="s">
        <v>11</v>
      </c>
      <c r="B394" t="s">
        <v>22</v>
      </c>
      <c r="C394" t="s">
        <v>23</v>
      </c>
      <c r="D394" t="s">
        <v>261</v>
      </c>
      <c r="E394" t="s">
        <v>82</v>
      </c>
      <c r="F394" t="s">
        <v>92</v>
      </c>
      <c r="G394">
        <v>1</v>
      </c>
      <c r="H394">
        <v>1</v>
      </c>
      <c r="I394">
        <v>0</v>
      </c>
      <c r="K394">
        <v>1</v>
      </c>
      <c r="L394">
        <v>0</v>
      </c>
      <c r="M394">
        <v>0</v>
      </c>
    </row>
    <row r="395" spans="1:13" x14ac:dyDescent="0.3">
      <c r="L395" s="15">
        <v>0</v>
      </c>
    </row>
    <row r="396" spans="1:13" x14ac:dyDescent="0.3">
      <c r="A396" t="s">
        <v>11</v>
      </c>
      <c r="B396" t="s">
        <v>20</v>
      </c>
      <c r="C396" t="s">
        <v>21</v>
      </c>
      <c r="D396" t="s">
        <v>245</v>
      </c>
      <c r="E396" t="s">
        <v>86</v>
      </c>
      <c r="F396" t="s">
        <v>92</v>
      </c>
      <c r="G396">
        <v>1</v>
      </c>
      <c r="H396">
        <v>1</v>
      </c>
      <c r="I396">
        <v>0</v>
      </c>
      <c r="K396">
        <v>1</v>
      </c>
      <c r="L396">
        <v>0</v>
      </c>
      <c r="M396">
        <v>0</v>
      </c>
    </row>
    <row r="397" spans="1:13" x14ac:dyDescent="0.3">
      <c r="A397" t="s">
        <v>11</v>
      </c>
      <c r="B397" t="s">
        <v>22</v>
      </c>
      <c r="C397" t="s">
        <v>23</v>
      </c>
      <c r="D397" t="s">
        <v>245</v>
      </c>
      <c r="E397" t="s">
        <v>86</v>
      </c>
      <c r="F397" t="s">
        <v>92</v>
      </c>
      <c r="G397">
        <v>1</v>
      </c>
      <c r="H397">
        <v>1</v>
      </c>
      <c r="I397">
        <v>0</v>
      </c>
      <c r="K397">
        <v>1</v>
      </c>
      <c r="L397">
        <v>0</v>
      </c>
      <c r="M397">
        <v>0</v>
      </c>
    </row>
    <row r="398" spans="1:13" x14ac:dyDescent="0.3">
      <c r="L398" s="15">
        <v>0</v>
      </c>
    </row>
    <row r="399" spans="1:13" x14ac:dyDescent="0.3">
      <c r="A399" t="s">
        <v>11</v>
      </c>
      <c r="B399" t="s">
        <v>12</v>
      </c>
      <c r="C399" t="s">
        <v>13</v>
      </c>
      <c r="D399" t="s">
        <v>179</v>
      </c>
      <c r="E399" t="s">
        <v>180</v>
      </c>
      <c r="F399" t="s">
        <v>92</v>
      </c>
      <c r="G399">
        <v>1</v>
      </c>
      <c r="H399">
        <v>0</v>
      </c>
      <c r="I399">
        <v>0</v>
      </c>
      <c r="K399">
        <v>0</v>
      </c>
      <c r="L399">
        <v>1</v>
      </c>
      <c r="M399">
        <v>0</v>
      </c>
    </row>
    <row r="400" spans="1:13" x14ac:dyDescent="0.3">
      <c r="A400" t="s">
        <v>11</v>
      </c>
      <c r="B400" t="s">
        <v>22</v>
      </c>
      <c r="C400" t="s">
        <v>23</v>
      </c>
      <c r="D400" t="s">
        <v>179</v>
      </c>
      <c r="E400" t="s">
        <v>180</v>
      </c>
      <c r="F400" t="s">
        <v>92</v>
      </c>
      <c r="G400">
        <v>6</v>
      </c>
      <c r="H400">
        <v>6</v>
      </c>
      <c r="I400">
        <v>0</v>
      </c>
      <c r="K400">
        <v>6</v>
      </c>
      <c r="L400">
        <v>0</v>
      </c>
      <c r="M400">
        <v>0</v>
      </c>
    </row>
    <row r="401" spans="1:13" x14ac:dyDescent="0.3">
      <c r="L401" s="15">
        <v>1</v>
      </c>
    </row>
    <row r="402" spans="1:13" x14ac:dyDescent="0.3">
      <c r="A402" t="s">
        <v>11</v>
      </c>
      <c r="B402" t="s">
        <v>12</v>
      </c>
      <c r="C402" t="s">
        <v>13</v>
      </c>
      <c r="D402" t="s">
        <v>181</v>
      </c>
      <c r="E402" t="s">
        <v>66</v>
      </c>
      <c r="F402" t="s">
        <v>92</v>
      </c>
      <c r="G402">
        <v>1</v>
      </c>
      <c r="H402">
        <v>0</v>
      </c>
      <c r="I402">
        <v>1</v>
      </c>
      <c r="K402">
        <v>1</v>
      </c>
      <c r="L402">
        <v>0</v>
      </c>
      <c r="M402">
        <v>0</v>
      </c>
    </row>
    <row r="403" spans="1:13" x14ac:dyDescent="0.3">
      <c r="A403" t="s">
        <v>11</v>
      </c>
      <c r="B403" t="s">
        <v>18</v>
      </c>
      <c r="C403" t="s">
        <v>19</v>
      </c>
      <c r="D403" t="s">
        <v>181</v>
      </c>
      <c r="E403" t="s">
        <v>66</v>
      </c>
      <c r="F403" t="s">
        <v>92</v>
      </c>
      <c r="G403">
        <v>1</v>
      </c>
      <c r="H403">
        <v>1</v>
      </c>
      <c r="I403">
        <v>0</v>
      </c>
      <c r="K403">
        <v>1</v>
      </c>
      <c r="L403">
        <v>0</v>
      </c>
      <c r="M403">
        <v>0</v>
      </c>
    </row>
    <row r="404" spans="1:13" x14ac:dyDescent="0.3">
      <c r="A404" t="s">
        <v>11</v>
      </c>
      <c r="B404" t="s">
        <v>20</v>
      </c>
      <c r="C404" t="s">
        <v>21</v>
      </c>
      <c r="D404" t="s">
        <v>181</v>
      </c>
      <c r="E404" t="s">
        <v>66</v>
      </c>
      <c r="F404" t="s">
        <v>92</v>
      </c>
      <c r="G404">
        <v>1</v>
      </c>
      <c r="H404">
        <v>1</v>
      </c>
      <c r="I404">
        <v>0</v>
      </c>
      <c r="K404">
        <v>1</v>
      </c>
      <c r="L404">
        <v>0</v>
      </c>
      <c r="M404">
        <v>0</v>
      </c>
    </row>
    <row r="405" spans="1:13" x14ac:dyDescent="0.3">
      <c r="A405" t="s">
        <v>11</v>
      </c>
      <c r="B405" t="s">
        <v>22</v>
      </c>
      <c r="C405" t="s">
        <v>23</v>
      </c>
      <c r="D405" t="s">
        <v>181</v>
      </c>
      <c r="E405" t="s">
        <v>66</v>
      </c>
      <c r="F405" t="s">
        <v>92</v>
      </c>
      <c r="G405">
        <v>2</v>
      </c>
      <c r="H405">
        <v>1</v>
      </c>
      <c r="I405">
        <v>0</v>
      </c>
      <c r="K405">
        <v>1</v>
      </c>
      <c r="L405">
        <v>1</v>
      </c>
      <c r="M405">
        <v>0</v>
      </c>
    </row>
    <row r="406" spans="1:13" x14ac:dyDescent="0.3">
      <c r="A406" t="s">
        <v>11</v>
      </c>
      <c r="B406" t="s">
        <v>24</v>
      </c>
      <c r="C406" t="s">
        <v>25</v>
      </c>
      <c r="D406" t="s">
        <v>181</v>
      </c>
      <c r="E406" t="s">
        <v>66</v>
      </c>
      <c r="F406" t="s">
        <v>92</v>
      </c>
      <c r="G406">
        <v>1</v>
      </c>
      <c r="H406">
        <v>1</v>
      </c>
      <c r="I406">
        <v>0</v>
      </c>
      <c r="K406">
        <v>1</v>
      </c>
      <c r="L406">
        <v>0</v>
      </c>
      <c r="M406">
        <v>0</v>
      </c>
    </row>
    <row r="407" spans="1:13" x14ac:dyDescent="0.3">
      <c r="A407" t="s">
        <v>11</v>
      </c>
      <c r="B407" t="s">
        <v>26</v>
      </c>
      <c r="C407" t="s">
        <v>27</v>
      </c>
      <c r="D407" t="s">
        <v>181</v>
      </c>
      <c r="E407" t="s">
        <v>66</v>
      </c>
      <c r="F407" t="s">
        <v>92</v>
      </c>
      <c r="G407">
        <v>1</v>
      </c>
      <c r="H407">
        <v>1</v>
      </c>
      <c r="I407">
        <v>0</v>
      </c>
      <c r="K407">
        <v>1</v>
      </c>
      <c r="L407">
        <v>0</v>
      </c>
      <c r="M407">
        <v>0</v>
      </c>
    </row>
    <row r="408" spans="1:13" x14ac:dyDescent="0.3">
      <c r="L408" s="15">
        <v>1</v>
      </c>
    </row>
    <row r="409" spans="1:13" x14ac:dyDescent="0.3">
      <c r="A409" t="s">
        <v>11</v>
      </c>
      <c r="B409" t="s">
        <v>12</v>
      </c>
      <c r="C409" t="s">
        <v>13</v>
      </c>
      <c r="D409" t="s">
        <v>182</v>
      </c>
      <c r="E409" t="s">
        <v>68</v>
      </c>
      <c r="F409" t="s">
        <v>92</v>
      </c>
      <c r="G409">
        <v>5</v>
      </c>
      <c r="H409">
        <v>5</v>
      </c>
      <c r="I409">
        <v>0</v>
      </c>
      <c r="K409">
        <v>5</v>
      </c>
      <c r="L409">
        <v>0</v>
      </c>
      <c r="M409">
        <v>0</v>
      </c>
    </row>
    <row r="410" spans="1:13" x14ac:dyDescent="0.3">
      <c r="A410" t="s">
        <v>11</v>
      </c>
      <c r="B410" t="s">
        <v>14</v>
      </c>
      <c r="C410" t="s">
        <v>15</v>
      </c>
      <c r="D410" t="s">
        <v>182</v>
      </c>
      <c r="E410" t="s">
        <v>68</v>
      </c>
      <c r="F410" t="s">
        <v>92</v>
      </c>
      <c r="G410">
        <v>2</v>
      </c>
      <c r="H410">
        <v>2</v>
      </c>
      <c r="I410">
        <v>0</v>
      </c>
      <c r="K410">
        <v>2</v>
      </c>
      <c r="L410">
        <v>0</v>
      </c>
      <c r="M410">
        <v>0</v>
      </c>
    </row>
    <row r="411" spans="1:13" x14ac:dyDescent="0.3">
      <c r="A411" t="s">
        <v>11</v>
      </c>
      <c r="B411" t="s">
        <v>18</v>
      </c>
      <c r="C411" t="s">
        <v>19</v>
      </c>
      <c r="D411" t="s">
        <v>182</v>
      </c>
      <c r="E411" t="s">
        <v>68</v>
      </c>
      <c r="F411" t="s">
        <v>92</v>
      </c>
      <c r="G411">
        <v>6</v>
      </c>
      <c r="H411">
        <v>6</v>
      </c>
      <c r="I411">
        <v>0</v>
      </c>
      <c r="K411">
        <v>6</v>
      </c>
      <c r="L411">
        <v>0</v>
      </c>
      <c r="M411">
        <v>0</v>
      </c>
    </row>
    <row r="412" spans="1:13" x14ac:dyDescent="0.3">
      <c r="A412" t="s">
        <v>11</v>
      </c>
      <c r="B412" t="s">
        <v>20</v>
      </c>
      <c r="C412" t="s">
        <v>21</v>
      </c>
      <c r="D412" t="s">
        <v>182</v>
      </c>
      <c r="E412" t="s">
        <v>68</v>
      </c>
      <c r="F412" t="s">
        <v>92</v>
      </c>
      <c r="G412">
        <v>5</v>
      </c>
      <c r="H412">
        <v>5</v>
      </c>
      <c r="I412">
        <v>0</v>
      </c>
      <c r="K412">
        <v>5</v>
      </c>
      <c r="L412">
        <v>0</v>
      </c>
      <c r="M412">
        <v>0</v>
      </c>
    </row>
    <row r="413" spans="1:13" x14ac:dyDescent="0.3">
      <c r="A413" t="s">
        <v>11</v>
      </c>
      <c r="B413" t="s">
        <v>22</v>
      </c>
      <c r="C413" t="s">
        <v>23</v>
      </c>
      <c r="D413" t="s">
        <v>182</v>
      </c>
      <c r="E413" t="s">
        <v>68</v>
      </c>
      <c r="F413" t="s">
        <v>92</v>
      </c>
      <c r="G413">
        <v>12</v>
      </c>
      <c r="H413">
        <v>11</v>
      </c>
      <c r="I413">
        <v>0</v>
      </c>
      <c r="K413">
        <v>11</v>
      </c>
      <c r="L413">
        <v>1</v>
      </c>
      <c r="M413">
        <v>0</v>
      </c>
    </row>
    <row r="414" spans="1:13" x14ac:dyDescent="0.3">
      <c r="A414" t="s">
        <v>11</v>
      </c>
      <c r="B414" t="s">
        <v>24</v>
      </c>
      <c r="C414" t="s">
        <v>25</v>
      </c>
      <c r="D414" t="s">
        <v>182</v>
      </c>
      <c r="E414" t="s">
        <v>68</v>
      </c>
      <c r="F414" t="s">
        <v>92</v>
      </c>
      <c r="G414">
        <v>4</v>
      </c>
      <c r="H414">
        <v>4</v>
      </c>
      <c r="I414">
        <v>0</v>
      </c>
      <c r="K414">
        <v>4</v>
      </c>
      <c r="L414">
        <v>0</v>
      </c>
      <c r="M414">
        <v>0</v>
      </c>
    </row>
    <row r="415" spans="1:13" x14ac:dyDescent="0.3">
      <c r="A415" t="s">
        <v>11</v>
      </c>
      <c r="B415" t="s">
        <v>26</v>
      </c>
      <c r="C415" t="s">
        <v>27</v>
      </c>
      <c r="D415" t="s">
        <v>182</v>
      </c>
      <c r="E415" t="s">
        <v>68</v>
      </c>
      <c r="F415" t="s">
        <v>92</v>
      </c>
      <c r="G415">
        <v>4</v>
      </c>
      <c r="H415">
        <v>4</v>
      </c>
      <c r="I415">
        <v>0</v>
      </c>
      <c r="K415">
        <v>4</v>
      </c>
      <c r="L415">
        <v>0</v>
      </c>
      <c r="M415">
        <v>0</v>
      </c>
    </row>
    <row r="416" spans="1:13" x14ac:dyDescent="0.3">
      <c r="L416" s="15">
        <v>1</v>
      </c>
    </row>
    <row r="417" spans="1:13" x14ac:dyDescent="0.3">
      <c r="A417" t="s">
        <v>11</v>
      </c>
      <c r="B417" t="s">
        <v>12</v>
      </c>
      <c r="C417" t="s">
        <v>13</v>
      </c>
      <c r="D417" t="s">
        <v>183</v>
      </c>
      <c r="E417" t="s">
        <v>184</v>
      </c>
      <c r="F417" t="s">
        <v>92</v>
      </c>
      <c r="G417">
        <v>1</v>
      </c>
      <c r="H417">
        <v>0</v>
      </c>
      <c r="I417">
        <v>0</v>
      </c>
      <c r="K417">
        <v>0</v>
      </c>
      <c r="L417">
        <v>1</v>
      </c>
      <c r="M417">
        <v>0</v>
      </c>
    </row>
    <row r="418" spans="1:13" x14ac:dyDescent="0.3">
      <c r="A418" t="s">
        <v>11</v>
      </c>
      <c r="B418" t="s">
        <v>18</v>
      </c>
      <c r="C418" t="s">
        <v>19</v>
      </c>
      <c r="D418" t="s">
        <v>183</v>
      </c>
      <c r="E418" t="s">
        <v>184</v>
      </c>
      <c r="F418" t="s">
        <v>92</v>
      </c>
      <c r="G418">
        <v>1</v>
      </c>
      <c r="H418">
        <v>1</v>
      </c>
      <c r="I418">
        <v>0</v>
      </c>
      <c r="K418">
        <v>1</v>
      </c>
      <c r="L418">
        <v>0</v>
      </c>
      <c r="M418">
        <v>0</v>
      </c>
    </row>
    <row r="419" spans="1:13" x14ac:dyDescent="0.3">
      <c r="A419" t="s">
        <v>11</v>
      </c>
      <c r="B419" t="s">
        <v>20</v>
      </c>
      <c r="C419" t="s">
        <v>21</v>
      </c>
      <c r="D419" t="s">
        <v>183</v>
      </c>
      <c r="E419" t="s">
        <v>184</v>
      </c>
      <c r="F419" t="s">
        <v>92</v>
      </c>
      <c r="G419">
        <v>1</v>
      </c>
      <c r="H419">
        <v>0</v>
      </c>
      <c r="I419">
        <v>0</v>
      </c>
      <c r="K419">
        <v>0</v>
      </c>
      <c r="L419">
        <v>1</v>
      </c>
      <c r="M419">
        <v>0</v>
      </c>
    </row>
    <row r="420" spans="1:13" x14ac:dyDescent="0.3">
      <c r="A420" t="s">
        <v>11</v>
      </c>
      <c r="B420" t="s">
        <v>22</v>
      </c>
      <c r="C420" t="s">
        <v>23</v>
      </c>
      <c r="D420" t="s">
        <v>183</v>
      </c>
      <c r="E420" t="s">
        <v>184</v>
      </c>
      <c r="F420" t="s">
        <v>92</v>
      </c>
      <c r="G420">
        <v>1</v>
      </c>
      <c r="H420">
        <v>1</v>
      </c>
      <c r="I420">
        <v>0</v>
      </c>
      <c r="K420">
        <v>1</v>
      </c>
      <c r="L420">
        <v>0</v>
      </c>
      <c r="M420">
        <v>0</v>
      </c>
    </row>
    <row r="421" spans="1:13" x14ac:dyDescent="0.3">
      <c r="A421" t="s">
        <v>11</v>
      </c>
      <c r="B421" t="s">
        <v>24</v>
      </c>
      <c r="C421" t="s">
        <v>25</v>
      </c>
      <c r="D421" t="s">
        <v>183</v>
      </c>
      <c r="E421" t="s">
        <v>184</v>
      </c>
      <c r="F421" t="s">
        <v>92</v>
      </c>
      <c r="G421">
        <v>1</v>
      </c>
      <c r="H421">
        <v>1</v>
      </c>
      <c r="I421">
        <v>0</v>
      </c>
      <c r="K421">
        <v>1</v>
      </c>
      <c r="L421">
        <v>0</v>
      </c>
      <c r="M421">
        <v>0</v>
      </c>
    </row>
    <row r="422" spans="1:13" x14ac:dyDescent="0.3">
      <c r="L422" s="15">
        <v>2</v>
      </c>
    </row>
    <row r="423" spans="1:13" x14ac:dyDescent="0.3">
      <c r="A423" t="s">
        <v>11</v>
      </c>
      <c r="B423" t="s">
        <v>12</v>
      </c>
      <c r="C423" t="s">
        <v>13</v>
      </c>
      <c r="D423" t="s">
        <v>185</v>
      </c>
      <c r="E423" t="s">
        <v>70</v>
      </c>
      <c r="F423" t="s">
        <v>92</v>
      </c>
      <c r="G423">
        <v>1</v>
      </c>
      <c r="H423">
        <v>1</v>
      </c>
      <c r="I423">
        <v>0</v>
      </c>
      <c r="K423">
        <v>1</v>
      </c>
      <c r="L423">
        <v>0</v>
      </c>
      <c r="M423">
        <v>0</v>
      </c>
    </row>
    <row r="424" spans="1:13" x14ac:dyDescent="0.3">
      <c r="A424" t="s">
        <v>11</v>
      </c>
      <c r="B424" t="s">
        <v>18</v>
      </c>
      <c r="C424" t="s">
        <v>19</v>
      </c>
      <c r="D424" t="s">
        <v>185</v>
      </c>
      <c r="E424" t="s">
        <v>70</v>
      </c>
      <c r="F424" t="s">
        <v>92</v>
      </c>
      <c r="G424">
        <v>1</v>
      </c>
      <c r="H424">
        <v>1</v>
      </c>
      <c r="I424">
        <v>0</v>
      </c>
      <c r="K424">
        <v>1</v>
      </c>
      <c r="L424">
        <v>0</v>
      </c>
      <c r="M424">
        <v>0</v>
      </c>
    </row>
    <row r="425" spans="1:13" x14ac:dyDescent="0.3">
      <c r="A425" t="s">
        <v>11</v>
      </c>
      <c r="B425" t="s">
        <v>22</v>
      </c>
      <c r="C425" t="s">
        <v>23</v>
      </c>
      <c r="D425" t="s">
        <v>185</v>
      </c>
      <c r="E425" t="s">
        <v>70</v>
      </c>
      <c r="F425" t="s">
        <v>92</v>
      </c>
      <c r="G425">
        <v>2</v>
      </c>
      <c r="H425">
        <v>2</v>
      </c>
      <c r="I425">
        <v>0</v>
      </c>
      <c r="K425">
        <v>2</v>
      </c>
      <c r="L425">
        <v>0</v>
      </c>
      <c r="M425">
        <v>0</v>
      </c>
    </row>
    <row r="426" spans="1:13" x14ac:dyDescent="0.3">
      <c r="L426" s="15">
        <v>0</v>
      </c>
    </row>
    <row r="427" spans="1:13" x14ac:dyDescent="0.3">
      <c r="A427" t="s">
        <v>11</v>
      </c>
      <c r="B427" t="s">
        <v>12</v>
      </c>
      <c r="C427" t="s">
        <v>13</v>
      </c>
      <c r="D427" t="s">
        <v>186</v>
      </c>
      <c r="E427" t="s">
        <v>72</v>
      </c>
      <c r="F427" t="s">
        <v>92</v>
      </c>
      <c r="G427">
        <v>2</v>
      </c>
      <c r="H427">
        <v>2</v>
      </c>
      <c r="I427">
        <v>0</v>
      </c>
      <c r="K427">
        <v>2</v>
      </c>
      <c r="L427">
        <v>0</v>
      </c>
      <c r="M427">
        <v>0</v>
      </c>
    </row>
    <row r="428" spans="1:13" x14ac:dyDescent="0.3">
      <c r="A428" t="s">
        <v>11</v>
      </c>
      <c r="B428" t="s">
        <v>18</v>
      </c>
      <c r="C428" t="s">
        <v>19</v>
      </c>
      <c r="D428" t="s">
        <v>186</v>
      </c>
      <c r="E428" t="s">
        <v>72</v>
      </c>
      <c r="F428" t="s">
        <v>92</v>
      </c>
      <c r="G428">
        <v>4</v>
      </c>
      <c r="H428">
        <v>4</v>
      </c>
      <c r="I428">
        <v>0</v>
      </c>
      <c r="K428">
        <v>4</v>
      </c>
      <c r="L428">
        <v>0</v>
      </c>
      <c r="M428">
        <v>0</v>
      </c>
    </row>
    <row r="429" spans="1:13" x14ac:dyDescent="0.3">
      <c r="A429" t="s">
        <v>11</v>
      </c>
      <c r="B429" t="s">
        <v>20</v>
      </c>
      <c r="C429" t="s">
        <v>21</v>
      </c>
      <c r="D429" t="s">
        <v>186</v>
      </c>
      <c r="E429" t="s">
        <v>72</v>
      </c>
      <c r="F429" t="s">
        <v>92</v>
      </c>
      <c r="G429">
        <v>3</v>
      </c>
      <c r="H429">
        <v>3</v>
      </c>
      <c r="I429">
        <v>0</v>
      </c>
      <c r="K429">
        <v>3</v>
      </c>
      <c r="L429">
        <v>0</v>
      </c>
      <c r="M429">
        <v>0</v>
      </c>
    </row>
    <row r="430" spans="1:13" x14ac:dyDescent="0.3">
      <c r="A430" t="s">
        <v>11</v>
      </c>
      <c r="B430" t="s">
        <v>22</v>
      </c>
      <c r="C430" t="s">
        <v>23</v>
      </c>
      <c r="D430" t="s">
        <v>186</v>
      </c>
      <c r="E430" t="s">
        <v>72</v>
      </c>
      <c r="F430" t="s">
        <v>92</v>
      </c>
      <c r="G430">
        <v>6</v>
      </c>
      <c r="H430">
        <v>5</v>
      </c>
      <c r="I430">
        <v>0</v>
      </c>
      <c r="K430">
        <v>5</v>
      </c>
      <c r="L430">
        <v>1</v>
      </c>
      <c r="M430">
        <v>0</v>
      </c>
    </row>
    <row r="431" spans="1:13" x14ac:dyDescent="0.3">
      <c r="A431" t="s">
        <v>11</v>
      </c>
      <c r="B431" t="s">
        <v>24</v>
      </c>
      <c r="C431" t="s">
        <v>25</v>
      </c>
      <c r="D431" t="s">
        <v>186</v>
      </c>
      <c r="E431" t="s">
        <v>72</v>
      </c>
      <c r="F431" t="s">
        <v>92</v>
      </c>
      <c r="G431">
        <v>1</v>
      </c>
      <c r="H431">
        <v>1</v>
      </c>
      <c r="I431">
        <v>0</v>
      </c>
      <c r="K431">
        <v>1</v>
      </c>
      <c r="L431">
        <v>0</v>
      </c>
      <c r="M431">
        <v>0</v>
      </c>
    </row>
    <row r="432" spans="1:13" x14ac:dyDescent="0.3">
      <c r="L432" s="15">
        <v>1</v>
      </c>
    </row>
    <row r="433" spans="1:13" x14ac:dyDescent="0.3">
      <c r="A433" t="s">
        <v>11</v>
      </c>
      <c r="B433" t="s">
        <v>12</v>
      </c>
      <c r="C433" t="s">
        <v>13</v>
      </c>
      <c r="D433" t="s">
        <v>187</v>
      </c>
      <c r="E433" t="s">
        <v>74</v>
      </c>
      <c r="F433" t="s">
        <v>92</v>
      </c>
      <c r="G433">
        <v>1</v>
      </c>
      <c r="H433">
        <v>1</v>
      </c>
      <c r="I433">
        <v>0</v>
      </c>
      <c r="K433">
        <v>1</v>
      </c>
      <c r="L433">
        <v>0</v>
      </c>
      <c r="M433">
        <v>0</v>
      </c>
    </row>
    <row r="434" spans="1:13" x14ac:dyDescent="0.3">
      <c r="A434" t="s">
        <v>11</v>
      </c>
      <c r="B434" t="s">
        <v>18</v>
      </c>
      <c r="C434" t="s">
        <v>19</v>
      </c>
      <c r="D434" t="s">
        <v>187</v>
      </c>
      <c r="E434" t="s">
        <v>74</v>
      </c>
      <c r="F434" t="s">
        <v>92</v>
      </c>
      <c r="G434">
        <v>1</v>
      </c>
      <c r="H434">
        <v>1</v>
      </c>
      <c r="I434">
        <v>0</v>
      </c>
      <c r="K434">
        <v>1</v>
      </c>
      <c r="L434">
        <v>0</v>
      </c>
      <c r="M434">
        <v>0</v>
      </c>
    </row>
    <row r="435" spans="1:13" x14ac:dyDescent="0.3">
      <c r="A435" t="s">
        <v>11</v>
      </c>
      <c r="B435" t="s">
        <v>22</v>
      </c>
      <c r="C435" t="s">
        <v>23</v>
      </c>
      <c r="D435" t="s">
        <v>187</v>
      </c>
      <c r="E435" t="s">
        <v>74</v>
      </c>
      <c r="F435" t="s">
        <v>92</v>
      </c>
      <c r="G435">
        <v>3</v>
      </c>
      <c r="H435">
        <v>3</v>
      </c>
      <c r="I435">
        <v>0</v>
      </c>
      <c r="K435">
        <v>3</v>
      </c>
      <c r="L435">
        <v>0</v>
      </c>
      <c r="M435">
        <v>0</v>
      </c>
    </row>
    <row r="436" spans="1:13" x14ac:dyDescent="0.3">
      <c r="A436" t="s">
        <v>11</v>
      </c>
      <c r="B436" t="s">
        <v>24</v>
      </c>
      <c r="C436" t="s">
        <v>25</v>
      </c>
      <c r="D436" t="s">
        <v>187</v>
      </c>
      <c r="E436" t="s">
        <v>74</v>
      </c>
      <c r="F436" t="s">
        <v>92</v>
      </c>
      <c r="G436">
        <v>1</v>
      </c>
      <c r="H436">
        <v>1</v>
      </c>
      <c r="I436">
        <v>0</v>
      </c>
      <c r="K436">
        <v>1</v>
      </c>
      <c r="L436">
        <v>0</v>
      </c>
      <c r="M436">
        <v>0</v>
      </c>
    </row>
    <row r="437" spans="1:13" x14ac:dyDescent="0.3">
      <c r="A437" t="s">
        <v>11</v>
      </c>
      <c r="B437" t="s">
        <v>26</v>
      </c>
      <c r="C437" t="s">
        <v>27</v>
      </c>
      <c r="D437" t="s">
        <v>187</v>
      </c>
      <c r="E437" t="s">
        <v>74</v>
      </c>
      <c r="F437" t="s">
        <v>92</v>
      </c>
      <c r="G437">
        <v>1</v>
      </c>
      <c r="H437">
        <v>1</v>
      </c>
      <c r="I437">
        <v>0</v>
      </c>
      <c r="K437">
        <v>1</v>
      </c>
      <c r="L437">
        <v>0</v>
      </c>
      <c r="M437">
        <v>0</v>
      </c>
    </row>
    <row r="438" spans="1:13" x14ac:dyDescent="0.3">
      <c r="L438" s="15">
        <v>0</v>
      </c>
    </row>
    <row r="439" spans="1:13" x14ac:dyDescent="0.3">
      <c r="A439" t="s">
        <v>11</v>
      </c>
      <c r="B439" t="s">
        <v>12</v>
      </c>
      <c r="C439" t="s">
        <v>13</v>
      </c>
      <c r="D439" t="s">
        <v>188</v>
      </c>
      <c r="E439" t="s">
        <v>189</v>
      </c>
      <c r="F439" t="s">
        <v>92</v>
      </c>
      <c r="G439">
        <v>2</v>
      </c>
      <c r="H439">
        <v>2</v>
      </c>
      <c r="I439">
        <v>0</v>
      </c>
      <c r="K439">
        <v>2</v>
      </c>
      <c r="L439">
        <v>0</v>
      </c>
      <c r="M439">
        <v>0</v>
      </c>
    </row>
    <row r="440" spans="1:13" x14ac:dyDescent="0.3">
      <c r="A440" t="s">
        <v>11</v>
      </c>
      <c r="B440" t="s">
        <v>14</v>
      </c>
      <c r="C440" t="s">
        <v>15</v>
      </c>
      <c r="D440" t="s">
        <v>188</v>
      </c>
      <c r="E440" t="s">
        <v>189</v>
      </c>
      <c r="F440" t="s">
        <v>92</v>
      </c>
      <c r="G440">
        <v>1</v>
      </c>
      <c r="H440">
        <v>0</v>
      </c>
      <c r="I440">
        <v>0</v>
      </c>
      <c r="K440">
        <v>0</v>
      </c>
      <c r="L440">
        <v>1</v>
      </c>
      <c r="M440">
        <v>0</v>
      </c>
    </row>
    <row r="441" spans="1:13" x14ac:dyDescent="0.3">
      <c r="A441" t="s">
        <v>11</v>
      </c>
      <c r="B441" t="s">
        <v>18</v>
      </c>
      <c r="C441" t="s">
        <v>19</v>
      </c>
      <c r="D441" t="s">
        <v>188</v>
      </c>
      <c r="E441" t="s">
        <v>189</v>
      </c>
      <c r="F441" t="s">
        <v>92</v>
      </c>
      <c r="G441">
        <v>4</v>
      </c>
      <c r="H441">
        <v>4</v>
      </c>
      <c r="I441">
        <v>0</v>
      </c>
      <c r="K441">
        <v>4</v>
      </c>
      <c r="L441">
        <v>0</v>
      </c>
      <c r="M441">
        <v>0</v>
      </c>
    </row>
    <row r="442" spans="1:13" x14ac:dyDescent="0.3">
      <c r="A442" t="s">
        <v>11</v>
      </c>
      <c r="B442" t="s">
        <v>20</v>
      </c>
      <c r="C442" t="s">
        <v>21</v>
      </c>
      <c r="D442" t="s">
        <v>188</v>
      </c>
      <c r="E442" t="s">
        <v>189</v>
      </c>
      <c r="F442" t="s">
        <v>92</v>
      </c>
      <c r="G442">
        <v>1</v>
      </c>
      <c r="H442">
        <v>1</v>
      </c>
      <c r="I442">
        <v>0</v>
      </c>
      <c r="K442">
        <v>1</v>
      </c>
      <c r="L442">
        <v>0</v>
      </c>
      <c r="M442">
        <v>0</v>
      </c>
    </row>
    <row r="443" spans="1:13" x14ac:dyDescent="0.3">
      <c r="A443" t="s">
        <v>11</v>
      </c>
      <c r="B443" t="s">
        <v>22</v>
      </c>
      <c r="C443" t="s">
        <v>23</v>
      </c>
      <c r="D443" t="s">
        <v>188</v>
      </c>
      <c r="E443" t="s">
        <v>189</v>
      </c>
      <c r="F443" t="s">
        <v>92</v>
      </c>
      <c r="G443">
        <v>3</v>
      </c>
      <c r="H443">
        <v>1</v>
      </c>
      <c r="I443">
        <v>0</v>
      </c>
      <c r="K443">
        <v>1</v>
      </c>
      <c r="L443">
        <v>2</v>
      </c>
      <c r="M443">
        <v>0</v>
      </c>
    </row>
    <row r="444" spans="1:13" x14ac:dyDescent="0.3">
      <c r="A444" t="s">
        <v>11</v>
      </c>
      <c r="B444" t="s">
        <v>24</v>
      </c>
      <c r="C444" t="s">
        <v>25</v>
      </c>
      <c r="D444" t="s">
        <v>188</v>
      </c>
      <c r="E444" t="s">
        <v>189</v>
      </c>
      <c r="F444" t="s">
        <v>92</v>
      </c>
      <c r="G444">
        <v>1</v>
      </c>
      <c r="H444">
        <v>1</v>
      </c>
      <c r="I444">
        <v>0</v>
      </c>
      <c r="K444">
        <v>1</v>
      </c>
      <c r="L444">
        <v>0</v>
      </c>
      <c r="M444">
        <v>0</v>
      </c>
    </row>
    <row r="445" spans="1:13" x14ac:dyDescent="0.3">
      <c r="A445" t="s">
        <v>11</v>
      </c>
      <c r="B445" t="s">
        <v>26</v>
      </c>
      <c r="C445" t="s">
        <v>27</v>
      </c>
      <c r="D445" t="s">
        <v>188</v>
      </c>
      <c r="E445" t="s">
        <v>189</v>
      </c>
      <c r="F445" t="s">
        <v>92</v>
      </c>
      <c r="G445">
        <v>1</v>
      </c>
      <c r="H445">
        <v>1</v>
      </c>
      <c r="I445">
        <v>0</v>
      </c>
      <c r="K445">
        <v>1</v>
      </c>
      <c r="L445">
        <v>0</v>
      </c>
      <c r="M445">
        <v>0</v>
      </c>
    </row>
    <row r="446" spans="1:13" x14ac:dyDescent="0.3">
      <c r="L446" s="15">
        <f>+SUM(L439:L445)</f>
        <v>3</v>
      </c>
    </row>
    <row r="447" spans="1:13" x14ac:dyDescent="0.3">
      <c r="A447" t="s">
        <v>11</v>
      </c>
      <c r="B447" t="s">
        <v>22</v>
      </c>
      <c r="C447" t="s">
        <v>23</v>
      </c>
      <c r="D447" t="s">
        <v>262</v>
      </c>
      <c r="E447" t="s">
        <v>263</v>
      </c>
      <c r="F447" t="s">
        <v>92</v>
      </c>
      <c r="G447">
        <v>1</v>
      </c>
      <c r="H447">
        <v>1</v>
      </c>
      <c r="I447">
        <v>0</v>
      </c>
      <c r="K447">
        <v>1</v>
      </c>
      <c r="L447">
        <v>0</v>
      </c>
      <c r="M447">
        <v>0</v>
      </c>
    </row>
    <row r="448" spans="1:13" x14ac:dyDescent="0.3">
      <c r="L448" s="15">
        <v>0</v>
      </c>
    </row>
    <row r="449" spans="1:13" x14ac:dyDescent="0.3">
      <c r="A449" t="s">
        <v>11</v>
      </c>
      <c r="B449" t="s">
        <v>22</v>
      </c>
      <c r="C449" t="s">
        <v>23</v>
      </c>
      <c r="D449" t="s">
        <v>264</v>
      </c>
      <c r="E449" t="s">
        <v>265</v>
      </c>
      <c r="F449" t="s">
        <v>92</v>
      </c>
      <c r="G449">
        <v>1</v>
      </c>
      <c r="H449">
        <v>0</v>
      </c>
      <c r="I449">
        <v>0</v>
      </c>
      <c r="K449">
        <v>0</v>
      </c>
      <c r="L449">
        <v>1</v>
      </c>
      <c r="M449">
        <v>0</v>
      </c>
    </row>
    <row r="450" spans="1:13" x14ac:dyDescent="0.3">
      <c r="L450" s="15">
        <v>1</v>
      </c>
    </row>
    <row r="451" spans="1:13" x14ac:dyDescent="0.3">
      <c r="A451" t="s">
        <v>11</v>
      </c>
      <c r="B451" t="s">
        <v>12</v>
      </c>
      <c r="C451" t="s">
        <v>13</v>
      </c>
      <c r="D451" t="s">
        <v>190</v>
      </c>
      <c r="E451" t="s">
        <v>191</v>
      </c>
      <c r="F451" t="s">
        <v>92</v>
      </c>
      <c r="G451">
        <v>1</v>
      </c>
      <c r="H451">
        <v>1</v>
      </c>
      <c r="I451">
        <v>0</v>
      </c>
      <c r="K451">
        <v>1</v>
      </c>
      <c r="L451">
        <v>0</v>
      </c>
      <c r="M451">
        <v>0</v>
      </c>
    </row>
    <row r="452" spans="1:13" x14ac:dyDescent="0.3">
      <c r="A452" t="s">
        <v>11</v>
      </c>
      <c r="B452" t="s">
        <v>18</v>
      </c>
      <c r="C452" t="s">
        <v>19</v>
      </c>
      <c r="D452" t="s">
        <v>190</v>
      </c>
      <c r="E452" t="s">
        <v>191</v>
      </c>
      <c r="F452" t="s">
        <v>92</v>
      </c>
      <c r="G452">
        <v>2</v>
      </c>
      <c r="H452">
        <v>3</v>
      </c>
      <c r="I452">
        <v>0</v>
      </c>
      <c r="K452">
        <v>3</v>
      </c>
      <c r="L452">
        <v>0</v>
      </c>
      <c r="M452">
        <v>1</v>
      </c>
    </row>
    <row r="453" spans="1:13" x14ac:dyDescent="0.3">
      <c r="A453" t="s">
        <v>11</v>
      </c>
      <c r="B453" t="s">
        <v>20</v>
      </c>
      <c r="C453" t="s">
        <v>21</v>
      </c>
      <c r="D453" t="s">
        <v>190</v>
      </c>
      <c r="E453" t="s">
        <v>191</v>
      </c>
      <c r="F453" t="s">
        <v>92</v>
      </c>
      <c r="G453">
        <v>1</v>
      </c>
      <c r="H453">
        <v>1</v>
      </c>
      <c r="I453">
        <v>0</v>
      </c>
      <c r="K453">
        <v>1</v>
      </c>
      <c r="L453">
        <v>0</v>
      </c>
      <c r="M453">
        <v>0</v>
      </c>
    </row>
    <row r="454" spans="1:13" x14ac:dyDescent="0.3">
      <c r="A454" t="s">
        <v>11</v>
      </c>
      <c r="B454" t="s">
        <v>22</v>
      </c>
      <c r="C454" t="s">
        <v>23</v>
      </c>
      <c r="D454" t="s">
        <v>190</v>
      </c>
      <c r="E454" t="s">
        <v>191</v>
      </c>
      <c r="F454" t="s">
        <v>92</v>
      </c>
      <c r="G454">
        <v>3</v>
      </c>
      <c r="H454">
        <v>2</v>
      </c>
      <c r="I454">
        <v>0</v>
      </c>
      <c r="K454">
        <v>2</v>
      </c>
      <c r="L454">
        <v>1</v>
      </c>
      <c r="M454">
        <v>0</v>
      </c>
    </row>
    <row r="455" spans="1:13" x14ac:dyDescent="0.3">
      <c r="A455" t="s">
        <v>11</v>
      </c>
      <c r="B455" t="s">
        <v>24</v>
      </c>
      <c r="C455" t="s">
        <v>25</v>
      </c>
      <c r="D455" t="s">
        <v>190</v>
      </c>
      <c r="E455" t="s">
        <v>191</v>
      </c>
      <c r="F455" t="s">
        <v>92</v>
      </c>
      <c r="G455">
        <v>1</v>
      </c>
      <c r="H455">
        <v>1</v>
      </c>
      <c r="I455">
        <v>0</v>
      </c>
      <c r="K455">
        <v>1</v>
      </c>
      <c r="L455">
        <v>0</v>
      </c>
      <c r="M455">
        <v>0</v>
      </c>
    </row>
    <row r="456" spans="1:13" x14ac:dyDescent="0.3">
      <c r="A456" t="s">
        <v>11</v>
      </c>
      <c r="B456" t="s">
        <v>26</v>
      </c>
      <c r="C456" t="s">
        <v>27</v>
      </c>
      <c r="D456" t="s">
        <v>190</v>
      </c>
      <c r="E456" t="s">
        <v>191</v>
      </c>
      <c r="F456" t="s">
        <v>92</v>
      </c>
      <c r="G456">
        <v>1</v>
      </c>
      <c r="H456">
        <v>1</v>
      </c>
      <c r="I456">
        <v>0</v>
      </c>
      <c r="K456">
        <v>1</v>
      </c>
      <c r="L456">
        <v>0</v>
      </c>
      <c r="M456">
        <v>0</v>
      </c>
    </row>
    <row r="457" spans="1:13" x14ac:dyDescent="0.3">
      <c r="L457" s="15">
        <v>1</v>
      </c>
    </row>
    <row r="458" spans="1:13" x14ac:dyDescent="0.3">
      <c r="A458" t="s">
        <v>11</v>
      </c>
      <c r="B458" t="s">
        <v>12</v>
      </c>
      <c r="C458" t="s">
        <v>13</v>
      </c>
      <c r="D458" t="s">
        <v>192</v>
      </c>
      <c r="E458" t="s">
        <v>193</v>
      </c>
      <c r="F458" t="s">
        <v>92</v>
      </c>
      <c r="G458">
        <v>6</v>
      </c>
      <c r="H458">
        <v>6</v>
      </c>
      <c r="I458">
        <v>0</v>
      </c>
      <c r="K458">
        <v>6</v>
      </c>
      <c r="L458">
        <v>0</v>
      </c>
      <c r="M458">
        <v>0</v>
      </c>
    </row>
    <row r="459" spans="1:13" x14ac:dyDescent="0.3">
      <c r="A459" t="s">
        <v>11</v>
      </c>
      <c r="B459" t="s">
        <v>14</v>
      </c>
      <c r="C459" t="s">
        <v>15</v>
      </c>
      <c r="D459" t="s">
        <v>192</v>
      </c>
      <c r="E459" t="s">
        <v>193</v>
      </c>
      <c r="F459" t="s">
        <v>92</v>
      </c>
      <c r="G459">
        <v>1</v>
      </c>
      <c r="H459">
        <v>0</v>
      </c>
      <c r="I459">
        <v>0</v>
      </c>
      <c r="K459">
        <v>0</v>
      </c>
      <c r="L459">
        <v>1</v>
      </c>
      <c r="M459">
        <v>0</v>
      </c>
    </row>
    <row r="460" spans="1:13" x14ac:dyDescent="0.3">
      <c r="A460" t="s">
        <v>11</v>
      </c>
      <c r="B460" t="s">
        <v>16</v>
      </c>
      <c r="C460" t="s">
        <v>17</v>
      </c>
      <c r="D460" t="s">
        <v>192</v>
      </c>
      <c r="E460" t="s">
        <v>193</v>
      </c>
      <c r="F460" t="s">
        <v>92</v>
      </c>
      <c r="G460">
        <v>1</v>
      </c>
      <c r="H460">
        <v>0</v>
      </c>
      <c r="I460">
        <v>0</v>
      </c>
      <c r="K460">
        <v>0</v>
      </c>
      <c r="L460">
        <v>1</v>
      </c>
      <c r="M460">
        <v>0</v>
      </c>
    </row>
    <row r="461" spans="1:13" x14ac:dyDescent="0.3">
      <c r="A461" t="s">
        <v>11</v>
      </c>
      <c r="B461" t="s">
        <v>18</v>
      </c>
      <c r="C461" t="s">
        <v>19</v>
      </c>
      <c r="D461" t="s">
        <v>192</v>
      </c>
      <c r="E461" t="s">
        <v>193</v>
      </c>
      <c r="F461" t="s">
        <v>92</v>
      </c>
      <c r="G461">
        <v>5</v>
      </c>
      <c r="H461">
        <v>4</v>
      </c>
      <c r="I461">
        <v>0</v>
      </c>
      <c r="K461">
        <v>4</v>
      </c>
      <c r="L461">
        <v>1</v>
      </c>
      <c r="M461">
        <v>0</v>
      </c>
    </row>
    <row r="462" spans="1:13" x14ac:dyDescent="0.3">
      <c r="A462" t="s">
        <v>11</v>
      </c>
      <c r="B462" t="s">
        <v>20</v>
      </c>
      <c r="C462" t="s">
        <v>21</v>
      </c>
      <c r="D462" t="s">
        <v>192</v>
      </c>
      <c r="E462" t="s">
        <v>193</v>
      </c>
      <c r="F462" t="s">
        <v>92</v>
      </c>
      <c r="G462">
        <v>3</v>
      </c>
      <c r="H462">
        <v>1</v>
      </c>
      <c r="I462">
        <v>0</v>
      </c>
      <c r="K462">
        <v>1</v>
      </c>
      <c r="L462">
        <v>2</v>
      </c>
      <c r="M462">
        <v>0</v>
      </c>
    </row>
    <row r="463" spans="1:13" x14ac:dyDescent="0.3">
      <c r="A463" t="s">
        <v>11</v>
      </c>
      <c r="B463" t="s">
        <v>22</v>
      </c>
      <c r="C463" t="s">
        <v>23</v>
      </c>
      <c r="D463" t="s">
        <v>192</v>
      </c>
      <c r="E463" t="s">
        <v>193</v>
      </c>
      <c r="F463" t="s">
        <v>92</v>
      </c>
      <c r="G463">
        <v>14</v>
      </c>
      <c r="H463">
        <v>10</v>
      </c>
      <c r="I463">
        <v>0</v>
      </c>
      <c r="K463">
        <v>10</v>
      </c>
      <c r="L463">
        <v>4</v>
      </c>
      <c r="M463">
        <v>0</v>
      </c>
    </row>
    <row r="464" spans="1:13" x14ac:dyDescent="0.3">
      <c r="A464" t="s">
        <v>11</v>
      </c>
      <c r="B464" t="s">
        <v>24</v>
      </c>
      <c r="C464" t="s">
        <v>25</v>
      </c>
      <c r="D464" t="s">
        <v>192</v>
      </c>
      <c r="E464" t="s">
        <v>193</v>
      </c>
      <c r="F464" t="s">
        <v>92</v>
      </c>
      <c r="G464">
        <v>3</v>
      </c>
      <c r="H464">
        <v>2</v>
      </c>
      <c r="I464">
        <v>0</v>
      </c>
      <c r="K464">
        <v>2</v>
      </c>
      <c r="L464">
        <v>1</v>
      </c>
      <c r="M464">
        <v>0</v>
      </c>
    </row>
    <row r="465" spans="1:13" x14ac:dyDescent="0.3">
      <c r="A465" t="s">
        <v>11</v>
      </c>
      <c r="B465" t="s">
        <v>26</v>
      </c>
      <c r="C465" t="s">
        <v>27</v>
      </c>
      <c r="D465" t="s">
        <v>192</v>
      </c>
      <c r="E465" t="s">
        <v>193</v>
      </c>
      <c r="F465" t="s">
        <v>92</v>
      </c>
      <c r="G465">
        <v>1</v>
      </c>
      <c r="H465">
        <v>1</v>
      </c>
      <c r="I465">
        <v>0</v>
      </c>
      <c r="K465">
        <v>1</v>
      </c>
      <c r="L465">
        <v>0</v>
      </c>
      <c r="M465">
        <v>0</v>
      </c>
    </row>
    <row r="466" spans="1:13" x14ac:dyDescent="0.3">
      <c r="L466" s="15">
        <f>+SUM(L459:L465)</f>
        <v>10</v>
      </c>
    </row>
    <row r="467" spans="1:13" x14ac:dyDescent="0.3">
      <c r="A467" t="s">
        <v>11</v>
      </c>
      <c r="B467" t="s">
        <v>12</v>
      </c>
      <c r="C467" t="s">
        <v>13</v>
      </c>
      <c r="D467" t="s">
        <v>194</v>
      </c>
      <c r="E467" t="s">
        <v>195</v>
      </c>
      <c r="F467" t="s">
        <v>92</v>
      </c>
      <c r="G467">
        <v>2</v>
      </c>
      <c r="H467">
        <v>2</v>
      </c>
      <c r="I467">
        <v>0</v>
      </c>
      <c r="K467">
        <v>2</v>
      </c>
      <c r="L467">
        <v>0</v>
      </c>
      <c r="M467">
        <v>0</v>
      </c>
    </row>
    <row r="468" spans="1:13" x14ac:dyDescent="0.3">
      <c r="A468" t="s">
        <v>11</v>
      </c>
      <c r="B468" t="s">
        <v>18</v>
      </c>
      <c r="C468" t="s">
        <v>19</v>
      </c>
      <c r="D468" t="s">
        <v>194</v>
      </c>
      <c r="E468" t="s">
        <v>195</v>
      </c>
      <c r="F468" t="s">
        <v>92</v>
      </c>
      <c r="G468">
        <v>3</v>
      </c>
      <c r="H468">
        <v>2</v>
      </c>
      <c r="I468">
        <v>0</v>
      </c>
      <c r="K468">
        <v>2</v>
      </c>
      <c r="L468">
        <v>1</v>
      </c>
      <c r="M468">
        <v>0</v>
      </c>
    </row>
    <row r="469" spans="1:13" x14ac:dyDescent="0.3">
      <c r="A469" t="s">
        <v>11</v>
      </c>
      <c r="B469" t="s">
        <v>22</v>
      </c>
      <c r="C469" t="s">
        <v>23</v>
      </c>
      <c r="D469" t="s">
        <v>194</v>
      </c>
      <c r="E469" t="s">
        <v>195</v>
      </c>
      <c r="F469" t="s">
        <v>92</v>
      </c>
      <c r="G469">
        <v>8</v>
      </c>
      <c r="H469">
        <v>8</v>
      </c>
      <c r="I469">
        <v>0</v>
      </c>
      <c r="K469">
        <v>8</v>
      </c>
      <c r="L469">
        <v>0</v>
      </c>
      <c r="M469">
        <v>0</v>
      </c>
    </row>
    <row r="470" spans="1:13" x14ac:dyDescent="0.3">
      <c r="A470" t="s">
        <v>11</v>
      </c>
      <c r="B470" t="s">
        <v>26</v>
      </c>
      <c r="C470" t="s">
        <v>27</v>
      </c>
      <c r="D470" t="s">
        <v>194</v>
      </c>
      <c r="E470" t="s">
        <v>195</v>
      </c>
      <c r="F470" t="s">
        <v>92</v>
      </c>
      <c r="G470">
        <v>3</v>
      </c>
      <c r="H470">
        <v>3</v>
      </c>
      <c r="I470">
        <v>0</v>
      </c>
      <c r="K470">
        <v>3</v>
      </c>
      <c r="L470">
        <v>0</v>
      </c>
      <c r="M470">
        <v>0</v>
      </c>
    </row>
    <row r="471" spans="1:13" x14ac:dyDescent="0.3">
      <c r="L471" s="15">
        <v>1</v>
      </c>
    </row>
    <row r="472" spans="1:13" x14ac:dyDescent="0.3">
      <c r="A472" t="s">
        <v>11</v>
      </c>
      <c r="B472" t="s">
        <v>18</v>
      </c>
      <c r="C472" t="s">
        <v>19</v>
      </c>
      <c r="D472" t="s">
        <v>239</v>
      </c>
      <c r="E472" t="s">
        <v>240</v>
      </c>
      <c r="F472" t="s">
        <v>92</v>
      </c>
      <c r="G472">
        <v>3</v>
      </c>
      <c r="H472">
        <v>0</v>
      </c>
      <c r="I472">
        <v>0</v>
      </c>
      <c r="K472">
        <v>0</v>
      </c>
      <c r="L472">
        <v>3</v>
      </c>
      <c r="M472">
        <v>0</v>
      </c>
    </row>
    <row r="473" spans="1:13" x14ac:dyDescent="0.3">
      <c r="A473" t="s">
        <v>11</v>
      </c>
      <c r="B473" t="s">
        <v>22</v>
      </c>
      <c r="C473" t="s">
        <v>23</v>
      </c>
      <c r="D473" t="s">
        <v>239</v>
      </c>
      <c r="E473" t="s">
        <v>240</v>
      </c>
      <c r="F473" t="s">
        <v>92</v>
      </c>
      <c r="G473">
        <v>8</v>
      </c>
      <c r="H473">
        <v>2</v>
      </c>
      <c r="I473">
        <v>0</v>
      </c>
      <c r="K473">
        <v>2</v>
      </c>
      <c r="L473">
        <v>6</v>
      </c>
      <c r="M473">
        <v>0</v>
      </c>
    </row>
    <row r="474" spans="1:13" x14ac:dyDescent="0.3">
      <c r="A474" t="s">
        <v>11</v>
      </c>
      <c r="B474" t="s">
        <v>26</v>
      </c>
      <c r="C474" t="s">
        <v>27</v>
      </c>
      <c r="D474" t="s">
        <v>239</v>
      </c>
      <c r="E474" t="s">
        <v>240</v>
      </c>
      <c r="F474" t="s">
        <v>92</v>
      </c>
      <c r="G474">
        <v>3</v>
      </c>
      <c r="H474">
        <v>0</v>
      </c>
      <c r="I474">
        <v>0</v>
      </c>
      <c r="K474">
        <v>0</v>
      </c>
      <c r="L474">
        <v>3</v>
      </c>
      <c r="M474">
        <v>0</v>
      </c>
    </row>
    <row r="475" spans="1:13" x14ac:dyDescent="0.3">
      <c r="L475" s="15">
        <v>12</v>
      </c>
    </row>
    <row r="476" spans="1:13" x14ac:dyDescent="0.3">
      <c r="A476" t="s">
        <v>11</v>
      </c>
      <c r="B476" t="s">
        <v>22</v>
      </c>
      <c r="C476" t="s">
        <v>23</v>
      </c>
      <c r="D476" t="s">
        <v>266</v>
      </c>
      <c r="E476" t="s">
        <v>267</v>
      </c>
      <c r="F476" t="s">
        <v>92</v>
      </c>
      <c r="G476">
        <v>3</v>
      </c>
      <c r="H476">
        <v>2</v>
      </c>
      <c r="I476">
        <v>0</v>
      </c>
      <c r="K476">
        <v>2</v>
      </c>
      <c r="L476">
        <v>1</v>
      </c>
      <c r="M476">
        <v>0</v>
      </c>
    </row>
    <row r="477" spans="1:13" x14ac:dyDescent="0.3">
      <c r="A477" t="s">
        <v>11</v>
      </c>
      <c r="B477" t="s">
        <v>26</v>
      </c>
      <c r="C477" t="s">
        <v>27</v>
      </c>
      <c r="D477" t="s">
        <v>266</v>
      </c>
      <c r="E477" t="s">
        <v>267</v>
      </c>
      <c r="F477" t="s">
        <v>92</v>
      </c>
      <c r="G477">
        <v>1</v>
      </c>
      <c r="H477">
        <v>1</v>
      </c>
      <c r="I477">
        <v>0</v>
      </c>
      <c r="K477">
        <v>1</v>
      </c>
      <c r="L477">
        <v>0</v>
      </c>
      <c r="M477">
        <v>0</v>
      </c>
    </row>
    <row r="478" spans="1:13" x14ac:dyDescent="0.3">
      <c r="L478" s="15">
        <v>1</v>
      </c>
    </row>
    <row r="479" spans="1:13" x14ac:dyDescent="0.3">
      <c r="A479" t="s">
        <v>11</v>
      </c>
      <c r="B479" t="s">
        <v>20</v>
      </c>
      <c r="C479" t="s">
        <v>21</v>
      </c>
      <c r="D479" t="s">
        <v>246</v>
      </c>
      <c r="E479" t="s">
        <v>247</v>
      </c>
      <c r="F479" t="s">
        <v>92</v>
      </c>
      <c r="G479">
        <v>3</v>
      </c>
      <c r="H479">
        <v>1</v>
      </c>
      <c r="I479">
        <v>0</v>
      </c>
      <c r="K479">
        <v>1</v>
      </c>
      <c r="L479">
        <v>2</v>
      </c>
      <c r="M479">
        <v>0</v>
      </c>
    </row>
    <row r="480" spans="1:13" x14ac:dyDescent="0.3">
      <c r="A480" t="s">
        <v>11</v>
      </c>
      <c r="B480" t="s">
        <v>22</v>
      </c>
      <c r="C480" t="s">
        <v>23</v>
      </c>
      <c r="D480" t="s">
        <v>246</v>
      </c>
      <c r="E480" t="s">
        <v>247</v>
      </c>
      <c r="F480" t="s">
        <v>92</v>
      </c>
      <c r="G480">
        <v>1</v>
      </c>
      <c r="H480">
        <v>1</v>
      </c>
      <c r="I480">
        <v>0</v>
      </c>
      <c r="K480">
        <v>1</v>
      </c>
      <c r="L480">
        <v>0</v>
      </c>
      <c r="M480">
        <v>0</v>
      </c>
    </row>
    <row r="481" spans="1:13" x14ac:dyDescent="0.3">
      <c r="L481" s="15">
        <v>2</v>
      </c>
    </row>
    <row r="482" spans="1:13" x14ac:dyDescent="0.3">
      <c r="A482" t="s">
        <v>11</v>
      </c>
      <c r="B482" t="s">
        <v>12</v>
      </c>
      <c r="C482" t="s">
        <v>13</v>
      </c>
      <c r="D482" t="s">
        <v>196</v>
      </c>
      <c r="E482" t="s">
        <v>197</v>
      </c>
      <c r="F482" t="s">
        <v>92</v>
      </c>
      <c r="G482">
        <v>4</v>
      </c>
      <c r="H482">
        <v>2</v>
      </c>
      <c r="I482">
        <v>0</v>
      </c>
      <c r="K482">
        <v>2</v>
      </c>
      <c r="L482">
        <v>2</v>
      </c>
      <c r="M482">
        <v>0</v>
      </c>
    </row>
    <row r="483" spans="1:13" x14ac:dyDescent="0.3">
      <c r="A483" t="s">
        <v>11</v>
      </c>
      <c r="B483" t="s">
        <v>14</v>
      </c>
      <c r="C483" t="s">
        <v>15</v>
      </c>
      <c r="D483" t="s">
        <v>196</v>
      </c>
      <c r="E483" t="s">
        <v>197</v>
      </c>
      <c r="F483" t="s">
        <v>92</v>
      </c>
      <c r="G483">
        <v>4</v>
      </c>
      <c r="H483">
        <v>2</v>
      </c>
      <c r="I483">
        <v>0</v>
      </c>
      <c r="K483">
        <v>2</v>
      </c>
      <c r="L483">
        <v>2</v>
      </c>
      <c r="M483">
        <v>0</v>
      </c>
    </row>
    <row r="484" spans="1:13" x14ac:dyDescent="0.3">
      <c r="A484" t="s">
        <v>11</v>
      </c>
      <c r="B484" t="s">
        <v>16</v>
      </c>
      <c r="C484" t="s">
        <v>17</v>
      </c>
      <c r="D484" t="s">
        <v>196</v>
      </c>
      <c r="E484" t="s">
        <v>197</v>
      </c>
      <c r="F484" t="s">
        <v>92</v>
      </c>
      <c r="G484">
        <v>3</v>
      </c>
      <c r="H484">
        <v>3</v>
      </c>
      <c r="I484">
        <v>0</v>
      </c>
      <c r="K484">
        <v>3</v>
      </c>
      <c r="L484">
        <v>0</v>
      </c>
      <c r="M484">
        <v>0</v>
      </c>
    </row>
    <row r="485" spans="1:13" x14ac:dyDescent="0.3">
      <c r="A485" t="s">
        <v>11</v>
      </c>
      <c r="B485" t="s">
        <v>18</v>
      </c>
      <c r="C485" t="s">
        <v>19</v>
      </c>
      <c r="D485" t="s">
        <v>196</v>
      </c>
      <c r="E485" t="s">
        <v>197</v>
      </c>
      <c r="F485" t="s">
        <v>92</v>
      </c>
      <c r="G485">
        <v>30</v>
      </c>
      <c r="H485">
        <v>22</v>
      </c>
      <c r="I485">
        <v>0</v>
      </c>
      <c r="K485">
        <v>22</v>
      </c>
      <c r="L485">
        <v>8</v>
      </c>
      <c r="M485">
        <v>0</v>
      </c>
    </row>
    <row r="486" spans="1:13" x14ac:dyDescent="0.3">
      <c r="A486" t="s">
        <v>11</v>
      </c>
      <c r="B486" t="s">
        <v>20</v>
      </c>
      <c r="C486" t="s">
        <v>21</v>
      </c>
      <c r="D486" t="s">
        <v>196</v>
      </c>
      <c r="E486" t="s">
        <v>197</v>
      </c>
      <c r="F486" t="s">
        <v>92</v>
      </c>
      <c r="G486">
        <v>15</v>
      </c>
      <c r="H486">
        <v>8</v>
      </c>
      <c r="I486">
        <v>0</v>
      </c>
      <c r="K486">
        <v>8</v>
      </c>
      <c r="L486">
        <v>7</v>
      </c>
      <c r="M486">
        <v>0</v>
      </c>
    </row>
    <row r="487" spans="1:13" x14ac:dyDescent="0.3">
      <c r="A487" t="s">
        <v>11</v>
      </c>
      <c r="B487" t="s">
        <v>22</v>
      </c>
      <c r="C487" t="s">
        <v>23</v>
      </c>
      <c r="D487" t="s">
        <v>196</v>
      </c>
      <c r="E487" t="s">
        <v>197</v>
      </c>
      <c r="F487" t="s">
        <v>92</v>
      </c>
      <c r="G487">
        <v>43</v>
      </c>
      <c r="H487">
        <v>19</v>
      </c>
      <c r="I487">
        <v>0</v>
      </c>
      <c r="K487">
        <v>19</v>
      </c>
      <c r="L487">
        <v>24</v>
      </c>
      <c r="M487">
        <v>0</v>
      </c>
    </row>
    <row r="488" spans="1:13" x14ac:dyDescent="0.3">
      <c r="A488" t="s">
        <v>11</v>
      </c>
      <c r="B488" t="s">
        <v>24</v>
      </c>
      <c r="C488" t="s">
        <v>25</v>
      </c>
      <c r="D488" t="s">
        <v>196</v>
      </c>
      <c r="E488" t="s">
        <v>197</v>
      </c>
      <c r="F488" t="s">
        <v>92</v>
      </c>
      <c r="G488">
        <v>3</v>
      </c>
      <c r="H488">
        <v>3</v>
      </c>
      <c r="I488">
        <v>0</v>
      </c>
      <c r="K488">
        <v>3</v>
      </c>
      <c r="L488">
        <v>0</v>
      </c>
      <c r="M488">
        <v>0</v>
      </c>
    </row>
    <row r="489" spans="1:13" x14ac:dyDescent="0.3">
      <c r="A489" t="s">
        <v>11</v>
      </c>
      <c r="B489" t="s">
        <v>26</v>
      </c>
      <c r="C489" t="s">
        <v>27</v>
      </c>
      <c r="D489" t="s">
        <v>196</v>
      </c>
      <c r="E489" t="s">
        <v>197</v>
      </c>
      <c r="F489" t="s">
        <v>92</v>
      </c>
      <c r="G489">
        <v>4</v>
      </c>
      <c r="H489">
        <v>2</v>
      </c>
      <c r="I489">
        <v>0</v>
      </c>
      <c r="K489">
        <v>2</v>
      </c>
      <c r="L489">
        <v>2</v>
      </c>
      <c r="M489">
        <v>0</v>
      </c>
    </row>
    <row r="490" spans="1:13" x14ac:dyDescent="0.3">
      <c r="L490" s="15">
        <f>+SUM(L482:L489)</f>
        <v>45</v>
      </c>
    </row>
    <row r="491" spans="1:13" x14ac:dyDescent="0.3">
      <c r="A491" t="s">
        <v>11</v>
      </c>
      <c r="B491" t="s">
        <v>12</v>
      </c>
      <c r="C491" t="s">
        <v>13</v>
      </c>
      <c r="D491" t="s">
        <v>198</v>
      </c>
      <c r="E491" t="s">
        <v>199</v>
      </c>
      <c r="F491" t="s">
        <v>92</v>
      </c>
      <c r="G491">
        <v>16</v>
      </c>
      <c r="H491">
        <v>12</v>
      </c>
      <c r="I491">
        <v>0</v>
      </c>
      <c r="K491">
        <v>12</v>
      </c>
      <c r="L491">
        <v>4</v>
      </c>
      <c r="M491">
        <v>0</v>
      </c>
    </row>
    <row r="492" spans="1:13" x14ac:dyDescent="0.3">
      <c r="A492" t="s">
        <v>11</v>
      </c>
      <c r="B492" t="s">
        <v>14</v>
      </c>
      <c r="C492" t="s">
        <v>15</v>
      </c>
      <c r="D492" t="s">
        <v>198</v>
      </c>
      <c r="E492" t="s">
        <v>199</v>
      </c>
      <c r="F492" t="s">
        <v>92</v>
      </c>
      <c r="G492">
        <v>3</v>
      </c>
      <c r="H492">
        <v>2</v>
      </c>
      <c r="I492">
        <v>0</v>
      </c>
      <c r="K492">
        <v>2</v>
      </c>
      <c r="L492">
        <v>1</v>
      </c>
      <c r="M492">
        <v>0</v>
      </c>
    </row>
    <row r="493" spans="1:13" x14ac:dyDescent="0.3">
      <c r="A493" t="s">
        <v>11</v>
      </c>
      <c r="B493" t="s">
        <v>16</v>
      </c>
      <c r="C493" t="s">
        <v>17</v>
      </c>
      <c r="D493" t="s">
        <v>198</v>
      </c>
      <c r="E493" t="s">
        <v>199</v>
      </c>
      <c r="F493" t="s">
        <v>92</v>
      </c>
      <c r="G493">
        <v>8</v>
      </c>
      <c r="H493">
        <v>9</v>
      </c>
      <c r="I493">
        <v>0</v>
      </c>
      <c r="K493">
        <v>9</v>
      </c>
      <c r="L493">
        <v>0</v>
      </c>
      <c r="M493">
        <v>1</v>
      </c>
    </row>
    <row r="494" spans="1:13" x14ac:dyDescent="0.3">
      <c r="A494" t="s">
        <v>11</v>
      </c>
      <c r="B494" t="s">
        <v>18</v>
      </c>
      <c r="C494" t="s">
        <v>19</v>
      </c>
      <c r="D494" t="s">
        <v>198</v>
      </c>
      <c r="E494" t="s">
        <v>199</v>
      </c>
      <c r="F494" t="s">
        <v>92</v>
      </c>
      <c r="G494">
        <v>16</v>
      </c>
      <c r="H494">
        <v>12</v>
      </c>
      <c r="I494">
        <v>0</v>
      </c>
      <c r="K494">
        <v>12</v>
      </c>
      <c r="L494">
        <v>4</v>
      </c>
      <c r="M494">
        <v>0</v>
      </c>
    </row>
    <row r="495" spans="1:13" x14ac:dyDescent="0.3">
      <c r="A495" t="s">
        <v>11</v>
      </c>
      <c r="B495" t="s">
        <v>20</v>
      </c>
      <c r="C495" t="s">
        <v>21</v>
      </c>
      <c r="D495" t="s">
        <v>198</v>
      </c>
      <c r="E495" t="s">
        <v>199</v>
      </c>
      <c r="F495" t="s">
        <v>92</v>
      </c>
      <c r="G495">
        <v>11</v>
      </c>
      <c r="H495">
        <v>10</v>
      </c>
      <c r="I495">
        <v>0</v>
      </c>
      <c r="K495">
        <v>10</v>
      </c>
      <c r="L495">
        <v>1</v>
      </c>
      <c r="M495">
        <v>0</v>
      </c>
    </row>
    <row r="496" spans="1:13" x14ac:dyDescent="0.3">
      <c r="A496" t="s">
        <v>11</v>
      </c>
      <c r="B496" t="s">
        <v>22</v>
      </c>
      <c r="C496" t="s">
        <v>23</v>
      </c>
      <c r="D496" t="s">
        <v>198</v>
      </c>
      <c r="E496" t="s">
        <v>199</v>
      </c>
      <c r="F496" t="s">
        <v>92</v>
      </c>
      <c r="G496">
        <v>67</v>
      </c>
      <c r="H496">
        <v>33</v>
      </c>
      <c r="I496">
        <v>0</v>
      </c>
      <c r="K496">
        <v>33</v>
      </c>
      <c r="L496">
        <v>34</v>
      </c>
      <c r="M496">
        <v>0</v>
      </c>
    </row>
    <row r="497" spans="1:13" x14ac:dyDescent="0.3">
      <c r="A497" t="s">
        <v>11</v>
      </c>
      <c r="B497" t="s">
        <v>24</v>
      </c>
      <c r="C497" t="s">
        <v>25</v>
      </c>
      <c r="D497" t="s">
        <v>198</v>
      </c>
      <c r="E497" t="s">
        <v>199</v>
      </c>
      <c r="F497" t="s">
        <v>92</v>
      </c>
      <c r="G497">
        <v>12</v>
      </c>
      <c r="H497">
        <v>11</v>
      </c>
      <c r="I497">
        <v>0</v>
      </c>
      <c r="K497">
        <v>11</v>
      </c>
      <c r="L497">
        <v>1</v>
      </c>
      <c r="M497">
        <v>0</v>
      </c>
    </row>
    <row r="498" spans="1:13" x14ac:dyDescent="0.3">
      <c r="A498" t="s">
        <v>11</v>
      </c>
      <c r="B498" t="s">
        <v>26</v>
      </c>
      <c r="C498" t="s">
        <v>27</v>
      </c>
      <c r="D498" t="s">
        <v>198</v>
      </c>
      <c r="E498" t="s">
        <v>199</v>
      </c>
      <c r="F498" t="s">
        <v>92</v>
      </c>
      <c r="G498">
        <v>5</v>
      </c>
      <c r="H498">
        <v>4</v>
      </c>
      <c r="I498">
        <v>0</v>
      </c>
      <c r="K498">
        <v>4</v>
      </c>
      <c r="L498">
        <v>1</v>
      </c>
      <c r="M498">
        <v>0</v>
      </c>
    </row>
    <row r="499" spans="1:13" x14ac:dyDescent="0.3">
      <c r="L499" s="15">
        <f>+SUM(L491:L498)</f>
        <v>46</v>
      </c>
    </row>
    <row r="500" spans="1:13" x14ac:dyDescent="0.3">
      <c r="A500" t="s">
        <v>11</v>
      </c>
      <c r="B500" t="s">
        <v>12</v>
      </c>
      <c r="C500" t="s">
        <v>13</v>
      </c>
      <c r="D500" t="s">
        <v>200</v>
      </c>
      <c r="E500" t="s">
        <v>201</v>
      </c>
      <c r="F500" t="s">
        <v>92</v>
      </c>
      <c r="G500">
        <v>4</v>
      </c>
      <c r="H500">
        <v>2</v>
      </c>
      <c r="I500">
        <v>0</v>
      </c>
      <c r="K500">
        <v>2</v>
      </c>
      <c r="L500">
        <v>2</v>
      </c>
      <c r="M500">
        <v>0</v>
      </c>
    </row>
    <row r="501" spans="1:13" x14ac:dyDescent="0.3">
      <c r="A501" t="s">
        <v>11</v>
      </c>
      <c r="B501" t="s">
        <v>14</v>
      </c>
      <c r="C501" t="s">
        <v>15</v>
      </c>
      <c r="D501" t="s">
        <v>200</v>
      </c>
      <c r="E501" t="s">
        <v>201</v>
      </c>
      <c r="F501" t="s">
        <v>92</v>
      </c>
      <c r="G501">
        <v>2</v>
      </c>
      <c r="H501">
        <v>2</v>
      </c>
      <c r="I501">
        <v>0</v>
      </c>
      <c r="K501">
        <v>2</v>
      </c>
      <c r="L501">
        <v>0</v>
      </c>
      <c r="M501">
        <v>0</v>
      </c>
    </row>
    <row r="502" spans="1:13" x14ac:dyDescent="0.3">
      <c r="A502" t="s">
        <v>11</v>
      </c>
      <c r="B502" t="s">
        <v>16</v>
      </c>
      <c r="C502" t="s">
        <v>17</v>
      </c>
      <c r="D502" t="s">
        <v>200</v>
      </c>
      <c r="E502" t="s">
        <v>201</v>
      </c>
      <c r="F502" t="s">
        <v>92</v>
      </c>
      <c r="G502">
        <v>1</v>
      </c>
      <c r="H502">
        <v>1</v>
      </c>
      <c r="I502">
        <v>0</v>
      </c>
      <c r="K502">
        <v>1</v>
      </c>
      <c r="L502">
        <v>0</v>
      </c>
      <c r="M502">
        <v>0</v>
      </c>
    </row>
    <row r="503" spans="1:13" x14ac:dyDescent="0.3">
      <c r="A503" t="s">
        <v>11</v>
      </c>
      <c r="B503" t="s">
        <v>18</v>
      </c>
      <c r="C503" t="s">
        <v>19</v>
      </c>
      <c r="D503" t="s">
        <v>200</v>
      </c>
      <c r="E503" t="s">
        <v>201</v>
      </c>
      <c r="F503" t="s">
        <v>92</v>
      </c>
      <c r="G503">
        <v>10</v>
      </c>
      <c r="H503">
        <v>9</v>
      </c>
      <c r="I503">
        <v>0</v>
      </c>
      <c r="K503">
        <v>9</v>
      </c>
      <c r="L503">
        <v>1</v>
      </c>
      <c r="M503">
        <v>0</v>
      </c>
    </row>
    <row r="504" spans="1:13" x14ac:dyDescent="0.3">
      <c r="A504" t="s">
        <v>11</v>
      </c>
      <c r="B504" t="s">
        <v>20</v>
      </c>
      <c r="C504" t="s">
        <v>21</v>
      </c>
      <c r="D504" t="s">
        <v>200</v>
      </c>
      <c r="E504" t="s">
        <v>201</v>
      </c>
      <c r="F504" t="s">
        <v>92</v>
      </c>
      <c r="G504">
        <v>2</v>
      </c>
      <c r="H504">
        <v>0</v>
      </c>
      <c r="I504">
        <v>0</v>
      </c>
      <c r="K504">
        <v>0</v>
      </c>
      <c r="L504">
        <v>2</v>
      </c>
      <c r="M504">
        <v>0</v>
      </c>
    </row>
    <row r="505" spans="1:13" x14ac:dyDescent="0.3">
      <c r="A505" t="s">
        <v>11</v>
      </c>
      <c r="B505" t="s">
        <v>22</v>
      </c>
      <c r="C505" t="s">
        <v>23</v>
      </c>
      <c r="D505" t="s">
        <v>200</v>
      </c>
      <c r="E505" t="s">
        <v>201</v>
      </c>
      <c r="F505" t="s">
        <v>92</v>
      </c>
      <c r="G505">
        <v>29</v>
      </c>
      <c r="H505">
        <v>13</v>
      </c>
      <c r="I505">
        <v>5</v>
      </c>
      <c r="K505">
        <v>18</v>
      </c>
      <c r="L505">
        <v>11</v>
      </c>
      <c r="M505">
        <v>0</v>
      </c>
    </row>
    <row r="506" spans="1:13" x14ac:dyDescent="0.3">
      <c r="A506" t="s">
        <v>11</v>
      </c>
      <c r="B506" t="s">
        <v>24</v>
      </c>
      <c r="C506" t="s">
        <v>25</v>
      </c>
      <c r="D506" t="s">
        <v>200</v>
      </c>
      <c r="E506" t="s">
        <v>201</v>
      </c>
      <c r="F506" t="s">
        <v>92</v>
      </c>
      <c r="G506">
        <v>3</v>
      </c>
      <c r="H506">
        <v>1</v>
      </c>
      <c r="I506">
        <v>0</v>
      </c>
      <c r="K506">
        <v>1</v>
      </c>
      <c r="L506">
        <v>2</v>
      </c>
      <c r="M506">
        <v>0</v>
      </c>
    </row>
    <row r="507" spans="1:13" x14ac:dyDescent="0.3">
      <c r="A507" t="s">
        <v>11</v>
      </c>
      <c r="B507" t="s">
        <v>26</v>
      </c>
      <c r="C507" t="s">
        <v>27</v>
      </c>
      <c r="D507" t="s">
        <v>200</v>
      </c>
      <c r="E507" t="s">
        <v>201</v>
      </c>
      <c r="F507" t="s">
        <v>92</v>
      </c>
      <c r="G507">
        <v>4</v>
      </c>
      <c r="H507">
        <v>1</v>
      </c>
      <c r="I507">
        <v>0</v>
      </c>
      <c r="K507">
        <v>1</v>
      </c>
      <c r="L507">
        <v>3</v>
      </c>
      <c r="M507">
        <v>0</v>
      </c>
    </row>
    <row r="508" spans="1:13" x14ac:dyDescent="0.3">
      <c r="L508" s="15">
        <f>+SUM(L500:L507)</f>
        <v>21</v>
      </c>
    </row>
    <row r="509" spans="1:13" x14ac:dyDescent="0.3">
      <c r="A509" t="s">
        <v>11</v>
      </c>
      <c r="B509" t="s">
        <v>12</v>
      </c>
      <c r="C509" t="s">
        <v>13</v>
      </c>
      <c r="D509" t="s">
        <v>202</v>
      </c>
      <c r="E509" t="s">
        <v>203</v>
      </c>
      <c r="F509" t="s">
        <v>92</v>
      </c>
      <c r="G509">
        <v>16</v>
      </c>
      <c r="H509">
        <v>9</v>
      </c>
      <c r="I509">
        <v>0</v>
      </c>
      <c r="K509">
        <v>9</v>
      </c>
      <c r="L509">
        <v>7</v>
      </c>
      <c r="M509">
        <v>0</v>
      </c>
    </row>
    <row r="510" spans="1:13" x14ac:dyDescent="0.3">
      <c r="A510" t="s">
        <v>11</v>
      </c>
      <c r="B510" t="s">
        <v>14</v>
      </c>
      <c r="C510" t="s">
        <v>15</v>
      </c>
      <c r="D510" t="s">
        <v>202</v>
      </c>
      <c r="E510" t="s">
        <v>203</v>
      </c>
      <c r="F510" t="s">
        <v>92</v>
      </c>
      <c r="G510">
        <v>10</v>
      </c>
      <c r="H510">
        <v>6</v>
      </c>
      <c r="I510">
        <v>0</v>
      </c>
      <c r="K510">
        <v>6</v>
      </c>
      <c r="L510">
        <v>4</v>
      </c>
      <c r="M510">
        <v>0</v>
      </c>
    </row>
    <row r="511" spans="1:13" x14ac:dyDescent="0.3">
      <c r="A511" t="s">
        <v>11</v>
      </c>
      <c r="B511" t="s">
        <v>16</v>
      </c>
      <c r="C511" t="s">
        <v>17</v>
      </c>
      <c r="D511" t="s">
        <v>202</v>
      </c>
      <c r="E511" t="s">
        <v>203</v>
      </c>
      <c r="F511" t="s">
        <v>92</v>
      </c>
      <c r="G511">
        <v>4</v>
      </c>
      <c r="H511">
        <v>3</v>
      </c>
      <c r="I511">
        <v>0</v>
      </c>
      <c r="K511">
        <v>3</v>
      </c>
      <c r="L511">
        <v>1</v>
      </c>
      <c r="M511">
        <v>0</v>
      </c>
    </row>
    <row r="512" spans="1:13" x14ac:dyDescent="0.3">
      <c r="A512" t="s">
        <v>11</v>
      </c>
      <c r="B512" t="s">
        <v>18</v>
      </c>
      <c r="C512" t="s">
        <v>19</v>
      </c>
      <c r="D512" t="s">
        <v>202</v>
      </c>
      <c r="E512" t="s">
        <v>203</v>
      </c>
      <c r="F512" t="s">
        <v>92</v>
      </c>
      <c r="G512">
        <v>31</v>
      </c>
      <c r="H512">
        <v>16</v>
      </c>
      <c r="I512">
        <v>0</v>
      </c>
      <c r="K512">
        <v>16</v>
      </c>
      <c r="L512">
        <v>15</v>
      </c>
      <c r="M512">
        <v>0</v>
      </c>
    </row>
    <row r="513" spans="1:13" x14ac:dyDescent="0.3">
      <c r="A513" t="s">
        <v>11</v>
      </c>
      <c r="B513" t="s">
        <v>20</v>
      </c>
      <c r="C513" t="s">
        <v>21</v>
      </c>
      <c r="D513" t="s">
        <v>202</v>
      </c>
      <c r="E513" t="s">
        <v>203</v>
      </c>
      <c r="F513" t="s">
        <v>92</v>
      </c>
      <c r="G513">
        <v>21</v>
      </c>
      <c r="H513">
        <v>14</v>
      </c>
      <c r="I513">
        <v>0</v>
      </c>
      <c r="K513">
        <v>14</v>
      </c>
      <c r="L513">
        <v>7</v>
      </c>
      <c r="M513">
        <v>0</v>
      </c>
    </row>
    <row r="514" spans="1:13" x14ac:dyDescent="0.3">
      <c r="A514" t="s">
        <v>11</v>
      </c>
      <c r="B514" t="s">
        <v>22</v>
      </c>
      <c r="C514" t="s">
        <v>23</v>
      </c>
      <c r="D514" t="s">
        <v>202</v>
      </c>
      <c r="E514" t="s">
        <v>203</v>
      </c>
      <c r="F514" t="s">
        <v>92</v>
      </c>
      <c r="G514">
        <v>88</v>
      </c>
      <c r="H514">
        <v>58</v>
      </c>
      <c r="I514">
        <v>0</v>
      </c>
      <c r="K514">
        <v>58</v>
      </c>
      <c r="L514">
        <v>30</v>
      </c>
      <c r="M514">
        <v>0</v>
      </c>
    </row>
    <row r="515" spans="1:13" x14ac:dyDescent="0.3">
      <c r="A515" t="s">
        <v>11</v>
      </c>
      <c r="B515" t="s">
        <v>24</v>
      </c>
      <c r="C515" t="s">
        <v>25</v>
      </c>
      <c r="D515" t="s">
        <v>202</v>
      </c>
      <c r="E515" t="s">
        <v>203</v>
      </c>
      <c r="F515" t="s">
        <v>92</v>
      </c>
      <c r="G515">
        <v>11</v>
      </c>
      <c r="H515">
        <v>9</v>
      </c>
      <c r="I515">
        <v>0</v>
      </c>
      <c r="K515">
        <v>9</v>
      </c>
      <c r="L515">
        <v>2</v>
      </c>
      <c r="M515">
        <v>0</v>
      </c>
    </row>
    <row r="516" spans="1:13" x14ac:dyDescent="0.3">
      <c r="A516" t="s">
        <v>11</v>
      </c>
      <c r="B516" t="s">
        <v>26</v>
      </c>
      <c r="C516" t="s">
        <v>27</v>
      </c>
      <c r="D516" t="s">
        <v>202</v>
      </c>
      <c r="E516" t="s">
        <v>203</v>
      </c>
      <c r="F516" t="s">
        <v>92</v>
      </c>
      <c r="G516">
        <v>9</v>
      </c>
      <c r="H516">
        <v>6</v>
      </c>
      <c r="I516">
        <v>0</v>
      </c>
      <c r="K516">
        <v>6</v>
      </c>
      <c r="L516">
        <v>3</v>
      </c>
      <c r="M516">
        <v>0</v>
      </c>
    </row>
    <row r="517" spans="1:13" x14ac:dyDescent="0.3">
      <c r="L517" s="15">
        <f>+SUM(L509:L516)</f>
        <v>69</v>
      </c>
    </row>
    <row r="518" spans="1:13" x14ac:dyDescent="0.3">
      <c r="A518" t="s">
        <v>11</v>
      </c>
      <c r="B518" t="s">
        <v>12</v>
      </c>
      <c r="C518" t="s">
        <v>13</v>
      </c>
      <c r="D518" t="s">
        <v>204</v>
      </c>
      <c r="E518" t="s">
        <v>205</v>
      </c>
      <c r="F518" t="s">
        <v>92</v>
      </c>
      <c r="G518">
        <v>17</v>
      </c>
      <c r="H518">
        <v>9</v>
      </c>
      <c r="I518">
        <v>0</v>
      </c>
      <c r="K518">
        <v>9</v>
      </c>
      <c r="L518">
        <v>8</v>
      </c>
      <c r="M518">
        <v>0</v>
      </c>
    </row>
    <row r="519" spans="1:13" x14ac:dyDescent="0.3">
      <c r="A519" t="s">
        <v>11</v>
      </c>
      <c r="B519" t="s">
        <v>14</v>
      </c>
      <c r="C519" t="s">
        <v>15</v>
      </c>
      <c r="D519" t="s">
        <v>204</v>
      </c>
      <c r="E519" t="s">
        <v>205</v>
      </c>
      <c r="F519" t="s">
        <v>92</v>
      </c>
      <c r="G519">
        <v>10</v>
      </c>
      <c r="H519">
        <v>3</v>
      </c>
      <c r="I519">
        <v>0</v>
      </c>
      <c r="K519">
        <v>3</v>
      </c>
      <c r="L519">
        <v>7</v>
      </c>
      <c r="M519">
        <v>0</v>
      </c>
    </row>
    <row r="520" spans="1:13" x14ac:dyDescent="0.3">
      <c r="A520" t="s">
        <v>11</v>
      </c>
      <c r="B520" t="s">
        <v>16</v>
      </c>
      <c r="C520" t="s">
        <v>17</v>
      </c>
      <c r="D520" t="s">
        <v>204</v>
      </c>
      <c r="E520" t="s">
        <v>205</v>
      </c>
      <c r="F520" t="s">
        <v>92</v>
      </c>
      <c r="G520">
        <v>6</v>
      </c>
      <c r="H520">
        <v>4</v>
      </c>
      <c r="I520">
        <v>0</v>
      </c>
      <c r="K520">
        <v>4</v>
      </c>
      <c r="L520">
        <v>2</v>
      </c>
      <c r="M520">
        <v>0</v>
      </c>
    </row>
    <row r="521" spans="1:13" x14ac:dyDescent="0.3">
      <c r="A521" t="s">
        <v>11</v>
      </c>
      <c r="B521" t="s">
        <v>18</v>
      </c>
      <c r="C521" t="s">
        <v>19</v>
      </c>
      <c r="D521" t="s">
        <v>204</v>
      </c>
      <c r="E521" t="s">
        <v>205</v>
      </c>
      <c r="F521" t="s">
        <v>92</v>
      </c>
      <c r="G521">
        <v>30</v>
      </c>
      <c r="H521">
        <v>18</v>
      </c>
      <c r="I521">
        <v>0</v>
      </c>
      <c r="K521">
        <v>18</v>
      </c>
      <c r="L521">
        <v>12</v>
      </c>
      <c r="M521">
        <v>0</v>
      </c>
    </row>
    <row r="522" spans="1:13" x14ac:dyDescent="0.3">
      <c r="A522" t="s">
        <v>11</v>
      </c>
      <c r="B522" t="s">
        <v>20</v>
      </c>
      <c r="C522" t="s">
        <v>21</v>
      </c>
      <c r="D522" t="s">
        <v>204</v>
      </c>
      <c r="E522" t="s">
        <v>205</v>
      </c>
      <c r="F522" t="s">
        <v>92</v>
      </c>
      <c r="G522">
        <v>15</v>
      </c>
      <c r="H522">
        <v>10</v>
      </c>
      <c r="I522">
        <v>0</v>
      </c>
      <c r="K522">
        <v>10</v>
      </c>
      <c r="L522">
        <v>5</v>
      </c>
      <c r="M522">
        <v>0</v>
      </c>
    </row>
    <row r="523" spans="1:13" x14ac:dyDescent="0.3">
      <c r="A523" t="s">
        <v>11</v>
      </c>
      <c r="B523" t="s">
        <v>22</v>
      </c>
      <c r="C523" t="s">
        <v>23</v>
      </c>
      <c r="D523" t="s">
        <v>204</v>
      </c>
      <c r="E523" t="s">
        <v>205</v>
      </c>
      <c r="F523" t="s">
        <v>92</v>
      </c>
      <c r="G523">
        <v>96</v>
      </c>
      <c r="H523">
        <v>51</v>
      </c>
      <c r="I523">
        <v>0</v>
      </c>
      <c r="K523">
        <v>51</v>
      </c>
      <c r="L523">
        <v>45</v>
      </c>
      <c r="M523">
        <v>0</v>
      </c>
    </row>
    <row r="524" spans="1:13" x14ac:dyDescent="0.3">
      <c r="A524" t="s">
        <v>11</v>
      </c>
      <c r="B524" t="s">
        <v>24</v>
      </c>
      <c r="C524" t="s">
        <v>25</v>
      </c>
      <c r="D524" t="s">
        <v>204</v>
      </c>
      <c r="E524" t="s">
        <v>205</v>
      </c>
      <c r="F524" t="s">
        <v>92</v>
      </c>
      <c r="G524">
        <v>9</v>
      </c>
      <c r="H524">
        <v>6</v>
      </c>
      <c r="I524">
        <v>0</v>
      </c>
      <c r="K524">
        <v>6</v>
      </c>
      <c r="L524">
        <v>3</v>
      </c>
      <c r="M524">
        <v>0</v>
      </c>
    </row>
    <row r="525" spans="1:13" x14ac:dyDescent="0.3">
      <c r="A525" t="s">
        <v>11</v>
      </c>
      <c r="B525" t="s">
        <v>26</v>
      </c>
      <c r="C525" t="s">
        <v>27</v>
      </c>
      <c r="D525" t="s">
        <v>204</v>
      </c>
      <c r="E525" t="s">
        <v>205</v>
      </c>
      <c r="F525" t="s">
        <v>92</v>
      </c>
      <c r="G525">
        <v>7</v>
      </c>
      <c r="H525">
        <v>4</v>
      </c>
      <c r="I525">
        <v>0</v>
      </c>
      <c r="K525">
        <v>4</v>
      </c>
      <c r="L525">
        <v>3</v>
      </c>
      <c r="M525">
        <v>0</v>
      </c>
    </row>
    <row r="526" spans="1:13" x14ac:dyDescent="0.3">
      <c r="L526" s="15">
        <f>+SUM(L518:L525)</f>
        <v>85</v>
      </c>
    </row>
    <row r="527" spans="1:13" x14ac:dyDescent="0.3">
      <c r="A527" t="s">
        <v>11</v>
      </c>
      <c r="B527" t="s">
        <v>12</v>
      </c>
      <c r="C527" t="s">
        <v>13</v>
      </c>
      <c r="D527" t="s">
        <v>206</v>
      </c>
      <c r="E527" t="s">
        <v>207</v>
      </c>
      <c r="F527" t="s">
        <v>92</v>
      </c>
      <c r="G527">
        <v>23</v>
      </c>
      <c r="H527">
        <v>14</v>
      </c>
      <c r="I527">
        <v>0</v>
      </c>
      <c r="K527">
        <v>14</v>
      </c>
      <c r="L527">
        <v>9</v>
      </c>
      <c r="M527">
        <v>0</v>
      </c>
    </row>
    <row r="528" spans="1:13" x14ac:dyDescent="0.3">
      <c r="A528" t="s">
        <v>11</v>
      </c>
      <c r="B528" t="s">
        <v>14</v>
      </c>
      <c r="C528" t="s">
        <v>15</v>
      </c>
      <c r="D528" t="s">
        <v>206</v>
      </c>
      <c r="E528" t="s">
        <v>207</v>
      </c>
      <c r="F528" t="s">
        <v>92</v>
      </c>
      <c r="G528">
        <v>23</v>
      </c>
      <c r="H528">
        <v>12</v>
      </c>
      <c r="I528">
        <v>0</v>
      </c>
      <c r="K528">
        <v>12</v>
      </c>
      <c r="L528">
        <v>11</v>
      </c>
      <c r="M528">
        <v>0</v>
      </c>
    </row>
    <row r="529" spans="1:13" x14ac:dyDescent="0.3">
      <c r="A529" t="s">
        <v>11</v>
      </c>
      <c r="B529" t="s">
        <v>16</v>
      </c>
      <c r="C529" t="s">
        <v>17</v>
      </c>
      <c r="D529" t="s">
        <v>206</v>
      </c>
      <c r="E529" t="s">
        <v>207</v>
      </c>
      <c r="F529" t="s">
        <v>92</v>
      </c>
      <c r="G529">
        <v>11</v>
      </c>
      <c r="H529">
        <v>5</v>
      </c>
      <c r="I529">
        <v>0</v>
      </c>
      <c r="K529">
        <v>5</v>
      </c>
      <c r="L529">
        <v>6</v>
      </c>
      <c r="M529">
        <v>0</v>
      </c>
    </row>
    <row r="530" spans="1:13" x14ac:dyDescent="0.3">
      <c r="A530" t="s">
        <v>11</v>
      </c>
      <c r="B530" t="s">
        <v>18</v>
      </c>
      <c r="C530" t="s">
        <v>19</v>
      </c>
      <c r="D530" t="s">
        <v>206</v>
      </c>
      <c r="E530" t="s">
        <v>207</v>
      </c>
      <c r="F530" t="s">
        <v>92</v>
      </c>
      <c r="G530">
        <v>32</v>
      </c>
      <c r="H530">
        <v>16</v>
      </c>
      <c r="I530">
        <v>0</v>
      </c>
      <c r="K530">
        <v>16</v>
      </c>
      <c r="L530">
        <v>16</v>
      </c>
      <c r="M530">
        <v>0</v>
      </c>
    </row>
    <row r="531" spans="1:13" x14ac:dyDescent="0.3">
      <c r="A531" t="s">
        <v>11</v>
      </c>
      <c r="B531" t="s">
        <v>20</v>
      </c>
      <c r="C531" t="s">
        <v>21</v>
      </c>
      <c r="D531" t="s">
        <v>206</v>
      </c>
      <c r="E531" t="s">
        <v>207</v>
      </c>
      <c r="F531" t="s">
        <v>92</v>
      </c>
      <c r="G531">
        <v>20</v>
      </c>
      <c r="H531">
        <v>9</v>
      </c>
      <c r="I531">
        <v>0</v>
      </c>
      <c r="K531">
        <v>9</v>
      </c>
      <c r="L531">
        <v>11</v>
      </c>
      <c r="M531">
        <v>0</v>
      </c>
    </row>
    <row r="532" spans="1:13" x14ac:dyDescent="0.3">
      <c r="A532" t="s">
        <v>11</v>
      </c>
      <c r="B532" t="s">
        <v>22</v>
      </c>
      <c r="C532" t="s">
        <v>23</v>
      </c>
      <c r="D532" t="s">
        <v>206</v>
      </c>
      <c r="E532" t="s">
        <v>207</v>
      </c>
      <c r="F532" t="s">
        <v>92</v>
      </c>
      <c r="G532">
        <v>104</v>
      </c>
      <c r="H532">
        <v>49</v>
      </c>
      <c r="I532">
        <v>0</v>
      </c>
      <c r="K532">
        <v>49</v>
      </c>
      <c r="L532">
        <v>55</v>
      </c>
      <c r="M532">
        <v>0</v>
      </c>
    </row>
    <row r="533" spans="1:13" x14ac:dyDescent="0.3">
      <c r="A533" t="s">
        <v>11</v>
      </c>
      <c r="B533" t="s">
        <v>24</v>
      </c>
      <c r="C533" t="s">
        <v>25</v>
      </c>
      <c r="D533" t="s">
        <v>206</v>
      </c>
      <c r="E533" t="s">
        <v>207</v>
      </c>
      <c r="F533" t="s">
        <v>92</v>
      </c>
      <c r="G533">
        <v>12</v>
      </c>
      <c r="H533">
        <v>5</v>
      </c>
      <c r="I533">
        <v>0</v>
      </c>
      <c r="K533">
        <v>5</v>
      </c>
      <c r="L533">
        <v>7</v>
      </c>
      <c r="M533">
        <v>0</v>
      </c>
    </row>
    <row r="534" spans="1:13" x14ac:dyDescent="0.3">
      <c r="A534" t="s">
        <v>11</v>
      </c>
      <c r="B534" t="s">
        <v>26</v>
      </c>
      <c r="C534" t="s">
        <v>27</v>
      </c>
      <c r="D534" t="s">
        <v>206</v>
      </c>
      <c r="E534" t="s">
        <v>207</v>
      </c>
      <c r="F534" t="s">
        <v>92</v>
      </c>
      <c r="G534">
        <v>16</v>
      </c>
      <c r="H534">
        <v>8</v>
      </c>
      <c r="I534">
        <v>0</v>
      </c>
      <c r="K534">
        <v>8</v>
      </c>
      <c r="L534">
        <v>8</v>
      </c>
      <c r="M534">
        <v>0</v>
      </c>
    </row>
    <row r="535" spans="1:13" x14ac:dyDescent="0.3">
      <c r="L535" s="15">
        <f>+SUM(L527:L534)</f>
        <v>123</v>
      </c>
    </row>
    <row r="536" spans="1:13" x14ac:dyDescent="0.3">
      <c r="A536" t="s">
        <v>11</v>
      </c>
      <c r="B536" t="s">
        <v>12</v>
      </c>
      <c r="C536" t="s">
        <v>13</v>
      </c>
      <c r="D536" t="s">
        <v>208</v>
      </c>
      <c r="E536" t="s">
        <v>209</v>
      </c>
      <c r="F536" t="s">
        <v>92</v>
      </c>
      <c r="G536">
        <v>3</v>
      </c>
      <c r="H536">
        <v>1</v>
      </c>
      <c r="I536">
        <v>0</v>
      </c>
      <c r="K536">
        <v>1</v>
      </c>
      <c r="L536">
        <v>2</v>
      </c>
      <c r="M536">
        <v>0</v>
      </c>
    </row>
    <row r="537" spans="1:13" x14ac:dyDescent="0.3">
      <c r="A537" t="s">
        <v>11</v>
      </c>
      <c r="B537" t="s">
        <v>14</v>
      </c>
      <c r="C537" t="s">
        <v>15</v>
      </c>
      <c r="D537" t="s">
        <v>208</v>
      </c>
      <c r="E537" t="s">
        <v>209</v>
      </c>
      <c r="F537" t="s">
        <v>92</v>
      </c>
      <c r="G537">
        <v>3</v>
      </c>
      <c r="H537">
        <v>1</v>
      </c>
      <c r="I537">
        <v>0</v>
      </c>
      <c r="K537">
        <v>1</v>
      </c>
      <c r="L537">
        <v>2</v>
      </c>
      <c r="M537">
        <v>0</v>
      </c>
    </row>
    <row r="538" spans="1:13" x14ac:dyDescent="0.3">
      <c r="A538" t="s">
        <v>11</v>
      </c>
      <c r="B538" t="s">
        <v>16</v>
      </c>
      <c r="C538" t="s">
        <v>17</v>
      </c>
      <c r="D538" t="s">
        <v>208</v>
      </c>
      <c r="E538" t="s">
        <v>209</v>
      </c>
      <c r="F538" t="s">
        <v>92</v>
      </c>
      <c r="G538">
        <v>2</v>
      </c>
      <c r="H538">
        <v>2</v>
      </c>
      <c r="I538">
        <v>0</v>
      </c>
      <c r="K538">
        <v>2</v>
      </c>
      <c r="L538">
        <v>0</v>
      </c>
      <c r="M538">
        <v>0</v>
      </c>
    </row>
    <row r="539" spans="1:13" x14ac:dyDescent="0.3">
      <c r="A539" t="s">
        <v>11</v>
      </c>
      <c r="B539" t="s">
        <v>20</v>
      </c>
      <c r="C539" t="s">
        <v>21</v>
      </c>
      <c r="D539" t="s">
        <v>208</v>
      </c>
      <c r="E539" t="s">
        <v>209</v>
      </c>
      <c r="F539" t="s">
        <v>92</v>
      </c>
      <c r="G539">
        <v>6</v>
      </c>
      <c r="H539">
        <v>2</v>
      </c>
      <c r="I539">
        <v>0</v>
      </c>
      <c r="K539">
        <v>2</v>
      </c>
      <c r="L539">
        <v>4</v>
      </c>
      <c r="M539">
        <v>0</v>
      </c>
    </row>
    <row r="540" spans="1:13" x14ac:dyDescent="0.3">
      <c r="A540" t="s">
        <v>11</v>
      </c>
      <c r="B540" t="s">
        <v>22</v>
      </c>
      <c r="C540" t="s">
        <v>23</v>
      </c>
      <c r="D540" t="s">
        <v>208</v>
      </c>
      <c r="E540" t="s">
        <v>209</v>
      </c>
      <c r="F540" t="s">
        <v>92</v>
      </c>
      <c r="G540">
        <v>7</v>
      </c>
      <c r="H540">
        <v>4</v>
      </c>
      <c r="I540">
        <v>0</v>
      </c>
      <c r="K540">
        <v>4</v>
      </c>
      <c r="L540">
        <v>3</v>
      </c>
      <c r="M540">
        <v>0</v>
      </c>
    </row>
    <row r="541" spans="1:13" x14ac:dyDescent="0.3">
      <c r="A541" t="s">
        <v>11</v>
      </c>
      <c r="B541" t="s">
        <v>24</v>
      </c>
      <c r="C541" t="s">
        <v>25</v>
      </c>
      <c r="D541" t="s">
        <v>208</v>
      </c>
      <c r="E541" t="s">
        <v>209</v>
      </c>
      <c r="F541" t="s">
        <v>92</v>
      </c>
      <c r="G541">
        <v>3</v>
      </c>
      <c r="H541">
        <v>1</v>
      </c>
      <c r="I541">
        <v>0</v>
      </c>
      <c r="K541">
        <v>1</v>
      </c>
      <c r="L541">
        <v>2</v>
      </c>
      <c r="M541">
        <v>0</v>
      </c>
    </row>
    <row r="542" spans="1:13" x14ac:dyDescent="0.3">
      <c r="A542" t="s">
        <v>11</v>
      </c>
      <c r="B542" t="s">
        <v>26</v>
      </c>
      <c r="C542" t="s">
        <v>27</v>
      </c>
      <c r="D542" t="s">
        <v>208</v>
      </c>
      <c r="E542" t="s">
        <v>209</v>
      </c>
      <c r="F542" t="s">
        <v>92</v>
      </c>
      <c r="G542">
        <v>6</v>
      </c>
      <c r="H542">
        <v>1</v>
      </c>
      <c r="I542">
        <v>0</v>
      </c>
      <c r="K542">
        <v>1</v>
      </c>
      <c r="L542">
        <v>5</v>
      </c>
      <c r="M542">
        <v>0</v>
      </c>
    </row>
    <row r="543" spans="1:13" x14ac:dyDescent="0.3">
      <c r="L543" s="15">
        <v>18</v>
      </c>
    </row>
    <row r="544" spans="1:13" x14ac:dyDescent="0.3">
      <c r="A544" t="s">
        <v>11</v>
      </c>
      <c r="B544" t="s">
        <v>16</v>
      </c>
      <c r="C544" t="s">
        <v>17</v>
      </c>
      <c r="D544" t="s">
        <v>230</v>
      </c>
      <c r="E544" t="s">
        <v>231</v>
      </c>
      <c r="F544" t="s">
        <v>92</v>
      </c>
      <c r="G544">
        <v>3</v>
      </c>
      <c r="H544">
        <v>3</v>
      </c>
      <c r="I544">
        <v>0</v>
      </c>
      <c r="K544">
        <v>3</v>
      </c>
      <c r="L544">
        <v>0</v>
      </c>
      <c r="M544">
        <v>0</v>
      </c>
    </row>
    <row r="545" spans="1:13" x14ac:dyDescent="0.3">
      <c r="A545" t="s">
        <v>11</v>
      </c>
      <c r="B545" t="s">
        <v>18</v>
      </c>
      <c r="C545" t="s">
        <v>19</v>
      </c>
      <c r="D545" t="s">
        <v>230</v>
      </c>
      <c r="E545" t="s">
        <v>231</v>
      </c>
      <c r="F545" t="s">
        <v>92</v>
      </c>
      <c r="G545">
        <v>12</v>
      </c>
      <c r="H545">
        <v>9</v>
      </c>
      <c r="I545">
        <v>1</v>
      </c>
      <c r="K545">
        <v>10</v>
      </c>
      <c r="L545">
        <v>2</v>
      </c>
      <c r="M545">
        <v>0</v>
      </c>
    </row>
    <row r="546" spans="1:13" x14ac:dyDescent="0.3">
      <c r="A546" t="s">
        <v>11</v>
      </c>
      <c r="B546" t="s">
        <v>20</v>
      </c>
      <c r="C546" t="s">
        <v>21</v>
      </c>
      <c r="D546" t="s">
        <v>230</v>
      </c>
      <c r="E546" t="s">
        <v>231</v>
      </c>
      <c r="F546" t="s">
        <v>92</v>
      </c>
      <c r="G546">
        <v>3</v>
      </c>
      <c r="H546">
        <v>2</v>
      </c>
      <c r="I546">
        <v>0</v>
      </c>
      <c r="K546">
        <v>2</v>
      </c>
      <c r="L546">
        <v>1</v>
      </c>
      <c r="M546">
        <v>0</v>
      </c>
    </row>
    <row r="547" spans="1:13" x14ac:dyDescent="0.3">
      <c r="A547" t="s">
        <v>11</v>
      </c>
      <c r="B547" t="s">
        <v>22</v>
      </c>
      <c r="C547" t="s">
        <v>23</v>
      </c>
      <c r="D547" t="s">
        <v>230</v>
      </c>
      <c r="E547" t="s">
        <v>231</v>
      </c>
      <c r="F547" t="s">
        <v>92</v>
      </c>
      <c r="G547">
        <v>20</v>
      </c>
      <c r="H547">
        <v>19</v>
      </c>
      <c r="I547">
        <v>0</v>
      </c>
      <c r="K547">
        <v>19</v>
      </c>
      <c r="L547">
        <v>1</v>
      </c>
      <c r="M547">
        <v>0</v>
      </c>
    </row>
    <row r="548" spans="1:13" x14ac:dyDescent="0.3">
      <c r="A548" t="s">
        <v>11</v>
      </c>
      <c r="B548" t="s">
        <v>24</v>
      </c>
      <c r="C548" t="s">
        <v>25</v>
      </c>
      <c r="D548" t="s">
        <v>230</v>
      </c>
      <c r="E548" t="s">
        <v>231</v>
      </c>
      <c r="F548" t="s">
        <v>92</v>
      </c>
      <c r="G548">
        <v>3</v>
      </c>
      <c r="H548">
        <v>3</v>
      </c>
      <c r="I548">
        <v>0</v>
      </c>
      <c r="K548">
        <v>3</v>
      </c>
      <c r="L548">
        <v>0</v>
      </c>
      <c r="M548">
        <v>0</v>
      </c>
    </row>
    <row r="549" spans="1:13" x14ac:dyDescent="0.3">
      <c r="A549" t="s">
        <v>11</v>
      </c>
      <c r="B549" t="s">
        <v>26</v>
      </c>
      <c r="C549" t="s">
        <v>27</v>
      </c>
      <c r="D549" t="s">
        <v>230</v>
      </c>
      <c r="E549" t="s">
        <v>231</v>
      </c>
      <c r="F549" t="s">
        <v>92</v>
      </c>
      <c r="G549">
        <v>8</v>
      </c>
      <c r="H549">
        <v>7</v>
      </c>
      <c r="I549">
        <v>0</v>
      </c>
      <c r="K549">
        <v>7</v>
      </c>
      <c r="L549">
        <v>1</v>
      </c>
      <c r="M549">
        <v>0</v>
      </c>
    </row>
    <row r="550" spans="1:13" x14ac:dyDescent="0.3">
      <c r="L550" s="15">
        <f>+SUM(L544:L549)</f>
        <v>5</v>
      </c>
    </row>
    <row r="551" spans="1:13" x14ac:dyDescent="0.3">
      <c r="A551" t="s">
        <v>11</v>
      </c>
      <c r="B551" t="s">
        <v>12</v>
      </c>
      <c r="C551" t="s">
        <v>13</v>
      </c>
      <c r="D551" t="s">
        <v>210</v>
      </c>
      <c r="E551" t="s">
        <v>211</v>
      </c>
      <c r="F551" t="s">
        <v>92</v>
      </c>
      <c r="G551">
        <v>4</v>
      </c>
      <c r="H551">
        <v>1</v>
      </c>
      <c r="I551">
        <v>0</v>
      </c>
      <c r="K551">
        <v>1</v>
      </c>
      <c r="L551">
        <v>3</v>
      </c>
      <c r="M551">
        <v>0</v>
      </c>
    </row>
    <row r="552" spans="1:13" x14ac:dyDescent="0.3">
      <c r="A552" t="s">
        <v>11</v>
      </c>
      <c r="B552" t="s">
        <v>14</v>
      </c>
      <c r="C552" t="s">
        <v>15</v>
      </c>
      <c r="D552" t="s">
        <v>210</v>
      </c>
      <c r="E552" t="s">
        <v>211</v>
      </c>
      <c r="F552" t="s">
        <v>92</v>
      </c>
      <c r="G552">
        <v>2</v>
      </c>
      <c r="H552">
        <v>0</v>
      </c>
      <c r="I552">
        <v>0</v>
      </c>
      <c r="K552">
        <v>0</v>
      </c>
      <c r="L552">
        <v>2</v>
      </c>
      <c r="M552">
        <v>0</v>
      </c>
    </row>
    <row r="553" spans="1:13" x14ac:dyDescent="0.3">
      <c r="A553" t="s">
        <v>11</v>
      </c>
      <c r="B553" t="s">
        <v>16</v>
      </c>
      <c r="C553" t="s">
        <v>17</v>
      </c>
      <c r="D553" t="s">
        <v>210</v>
      </c>
      <c r="E553" t="s">
        <v>211</v>
      </c>
      <c r="F553" t="s">
        <v>92</v>
      </c>
      <c r="G553">
        <v>10</v>
      </c>
      <c r="H553">
        <v>10</v>
      </c>
      <c r="I553">
        <v>0</v>
      </c>
      <c r="K553">
        <v>10</v>
      </c>
      <c r="L553">
        <v>0</v>
      </c>
      <c r="M553">
        <v>0</v>
      </c>
    </row>
    <row r="554" spans="1:13" x14ac:dyDescent="0.3">
      <c r="A554" t="s">
        <v>11</v>
      </c>
      <c r="B554" t="s">
        <v>18</v>
      </c>
      <c r="C554" t="s">
        <v>19</v>
      </c>
      <c r="D554" t="s">
        <v>210</v>
      </c>
      <c r="E554" t="s">
        <v>211</v>
      </c>
      <c r="F554" t="s">
        <v>92</v>
      </c>
      <c r="G554">
        <v>30</v>
      </c>
      <c r="H554">
        <v>25</v>
      </c>
      <c r="I554">
        <v>0</v>
      </c>
      <c r="K554">
        <v>25</v>
      </c>
      <c r="L554">
        <v>5</v>
      </c>
      <c r="M554">
        <v>0</v>
      </c>
    </row>
    <row r="555" spans="1:13" x14ac:dyDescent="0.3">
      <c r="A555" t="s">
        <v>11</v>
      </c>
      <c r="B555" t="s">
        <v>20</v>
      </c>
      <c r="C555" t="s">
        <v>21</v>
      </c>
      <c r="D555" t="s">
        <v>210</v>
      </c>
      <c r="E555" t="s">
        <v>211</v>
      </c>
      <c r="F555" t="s">
        <v>92</v>
      </c>
      <c r="G555">
        <v>6</v>
      </c>
      <c r="H555">
        <v>5</v>
      </c>
      <c r="I555">
        <v>0</v>
      </c>
      <c r="K555">
        <v>5</v>
      </c>
      <c r="L555">
        <v>1</v>
      </c>
      <c r="M555">
        <v>0</v>
      </c>
    </row>
    <row r="556" spans="1:13" x14ac:dyDescent="0.3">
      <c r="A556" t="s">
        <v>11</v>
      </c>
      <c r="B556" t="s">
        <v>22</v>
      </c>
      <c r="C556" t="s">
        <v>23</v>
      </c>
      <c r="D556" t="s">
        <v>210</v>
      </c>
      <c r="E556" t="s">
        <v>211</v>
      </c>
      <c r="F556" t="s">
        <v>92</v>
      </c>
      <c r="G556">
        <v>73</v>
      </c>
      <c r="H556">
        <v>52</v>
      </c>
      <c r="I556">
        <v>1</v>
      </c>
      <c r="K556">
        <v>53</v>
      </c>
      <c r="L556">
        <v>20</v>
      </c>
      <c r="M556">
        <v>0</v>
      </c>
    </row>
    <row r="557" spans="1:13" x14ac:dyDescent="0.3">
      <c r="A557" t="s">
        <v>11</v>
      </c>
      <c r="B557" t="s">
        <v>24</v>
      </c>
      <c r="C557" t="s">
        <v>25</v>
      </c>
      <c r="D557" t="s">
        <v>210</v>
      </c>
      <c r="E557" t="s">
        <v>211</v>
      </c>
      <c r="F557" t="s">
        <v>92</v>
      </c>
      <c r="G557">
        <v>7</v>
      </c>
      <c r="H557">
        <v>7</v>
      </c>
      <c r="I557">
        <v>0</v>
      </c>
      <c r="K557">
        <v>7</v>
      </c>
      <c r="L557">
        <v>0</v>
      </c>
      <c r="M557">
        <v>0</v>
      </c>
    </row>
    <row r="558" spans="1:13" x14ac:dyDescent="0.3">
      <c r="A558" t="s">
        <v>11</v>
      </c>
      <c r="B558" t="s">
        <v>26</v>
      </c>
      <c r="C558" t="s">
        <v>27</v>
      </c>
      <c r="D558" t="s">
        <v>210</v>
      </c>
      <c r="E558" t="s">
        <v>211</v>
      </c>
      <c r="F558" t="s">
        <v>92</v>
      </c>
      <c r="G558">
        <v>14</v>
      </c>
      <c r="H558">
        <v>14</v>
      </c>
      <c r="I558">
        <v>0</v>
      </c>
      <c r="K558">
        <v>14</v>
      </c>
      <c r="L558">
        <v>0</v>
      </c>
      <c r="M558">
        <v>0</v>
      </c>
    </row>
    <row r="559" spans="1:13" x14ac:dyDescent="0.3">
      <c r="L559" s="15">
        <f>+SUM(L551:L558)</f>
        <v>31</v>
      </c>
    </row>
    <row r="560" spans="1:13" x14ac:dyDescent="0.3">
      <c r="A560" t="s">
        <v>11</v>
      </c>
      <c r="B560" t="s">
        <v>12</v>
      </c>
      <c r="C560" t="s">
        <v>13</v>
      </c>
      <c r="D560" t="s">
        <v>212</v>
      </c>
      <c r="E560" t="s">
        <v>213</v>
      </c>
      <c r="F560" t="s">
        <v>92</v>
      </c>
      <c r="G560">
        <v>3</v>
      </c>
      <c r="H560">
        <v>0</v>
      </c>
      <c r="I560">
        <v>0</v>
      </c>
      <c r="K560">
        <v>0</v>
      </c>
      <c r="L560">
        <v>3</v>
      </c>
      <c r="M560">
        <v>0</v>
      </c>
    </row>
    <row r="561" spans="1:13" x14ac:dyDescent="0.3">
      <c r="A561" t="s">
        <v>11</v>
      </c>
      <c r="B561" t="s">
        <v>14</v>
      </c>
      <c r="C561" t="s">
        <v>15</v>
      </c>
      <c r="D561" t="s">
        <v>212</v>
      </c>
      <c r="E561" t="s">
        <v>213</v>
      </c>
      <c r="F561" t="s">
        <v>92</v>
      </c>
      <c r="G561">
        <v>2</v>
      </c>
      <c r="H561">
        <v>0</v>
      </c>
      <c r="I561">
        <v>0</v>
      </c>
      <c r="K561">
        <v>0</v>
      </c>
      <c r="L561">
        <v>2</v>
      </c>
      <c r="M561">
        <v>0</v>
      </c>
    </row>
    <row r="562" spans="1:13" x14ac:dyDescent="0.3">
      <c r="A562" t="s">
        <v>11</v>
      </c>
      <c r="B562" t="s">
        <v>16</v>
      </c>
      <c r="C562" t="s">
        <v>17</v>
      </c>
      <c r="D562" t="s">
        <v>212</v>
      </c>
      <c r="E562" t="s">
        <v>213</v>
      </c>
      <c r="F562" t="s">
        <v>92</v>
      </c>
      <c r="G562">
        <v>9</v>
      </c>
      <c r="H562">
        <v>6</v>
      </c>
      <c r="I562">
        <v>0</v>
      </c>
      <c r="K562">
        <v>6</v>
      </c>
      <c r="L562">
        <v>3</v>
      </c>
      <c r="M562">
        <v>0</v>
      </c>
    </row>
    <row r="563" spans="1:13" x14ac:dyDescent="0.3">
      <c r="A563" t="s">
        <v>11</v>
      </c>
      <c r="B563" t="s">
        <v>18</v>
      </c>
      <c r="C563" t="s">
        <v>19</v>
      </c>
      <c r="D563" t="s">
        <v>212</v>
      </c>
      <c r="E563" t="s">
        <v>213</v>
      </c>
      <c r="F563" t="s">
        <v>92</v>
      </c>
      <c r="G563">
        <v>16</v>
      </c>
      <c r="H563">
        <v>13</v>
      </c>
      <c r="I563">
        <v>0</v>
      </c>
      <c r="K563">
        <v>13</v>
      </c>
      <c r="L563">
        <v>3</v>
      </c>
      <c r="M563">
        <v>0</v>
      </c>
    </row>
    <row r="564" spans="1:13" x14ac:dyDescent="0.3">
      <c r="A564" t="s">
        <v>11</v>
      </c>
      <c r="B564" t="s">
        <v>20</v>
      </c>
      <c r="C564" t="s">
        <v>21</v>
      </c>
      <c r="D564" t="s">
        <v>212</v>
      </c>
      <c r="E564" t="s">
        <v>213</v>
      </c>
      <c r="F564" t="s">
        <v>92</v>
      </c>
      <c r="G564">
        <v>4</v>
      </c>
      <c r="H564">
        <v>4</v>
      </c>
      <c r="I564">
        <v>0</v>
      </c>
      <c r="K564">
        <v>4</v>
      </c>
      <c r="L564">
        <v>0</v>
      </c>
      <c r="M564">
        <v>0</v>
      </c>
    </row>
    <row r="565" spans="1:13" x14ac:dyDescent="0.3">
      <c r="A565" t="s">
        <v>11</v>
      </c>
      <c r="B565" t="s">
        <v>22</v>
      </c>
      <c r="C565" t="s">
        <v>23</v>
      </c>
      <c r="D565" t="s">
        <v>212</v>
      </c>
      <c r="E565" t="s">
        <v>213</v>
      </c>
      <c r="F565" t="s">
        <v>92</v>
      </c>
      <c r="G565">
        <v>47</v>
      </c>
      <c r="H565">
        <v>35</v>
      </c>
      <c r="I565">
        <v>0</v>
      </c>
      <c r="K565">
        <v>35</v>
      </c>
      <c r="L565">
        <v>12</v>
      </c>
      <c r="M565">
        <v>0</v>
      </c>
    </row>
    <row r="566" spans="1:13" x14ac:dyDescent="0.3">
      <c r="A566" t="s">
        <v>11</v>
      </c>
      <c r="B566" t="s">
        <v>24</v>
      </c>
      <c r="C566" t="s">
        <v>25</v>
      </c>
      <c r="D566" t="s">
        <v>212</v>
      </c>
      <c r="E566" t="s">
        <v>213</v>
      </c>
      <c r="F566" t="s">
        <v>92</v>
      </c>
      <c r="G566">
        <v>6</v>
      </c>
      <c r="H566">
        <v>4</v>
      </c>
      <c r="I566">
        <v>0</v>
      </c>
      <c r="K566">
        <v>4</v>
      </c>
      <c r="L566">
        <v>2</v>
      </c>
      <c r="M566">
        <v>0</v>
      </c>
    </row>
    <row r="567" spans="1:13" x14ac:dyDescent="0.3">
      <c r="A567" t="s">
        <v>11</v>
      </c>
      <c r="B567" t="s">
        <v>26</v>
      </c>
      <c r="C567" t="s">
        <v>27</v>
      </c>
      <c r="D567" t="s">
        <v>212</v>
      </c>
      <c r="E567" t="s">
        <v>213</v>
      </c>
      <c r="F567" t="s">
        <v>92</v>
      </c>
      <c r="G567">
        <v>11</v>
      </c>
      <c r="H567">
        <v>9</v>
      </c>
      <c r="I567">
        <v>0</v>
      </c>
      <c r="K567">
        <v>9</v>
      </c>
      <c r="L567">
        <v>2</v>
      </c>
      <c r="M567">
        <v>0</v>
      </c>
    </row>
    <row r="568" spans="1:13" x14ac:dyDescent="0.3">
      <c r="L568" s="15">
        <f>+SUM(L560:L567)</f>
        <v>27</v>
      </c>
    </row>
    <row r="569" spans="1:13" x14ac:dyDescent="0.3">
      <c r="A569" t="s">
        <v>11</v>
      </c>
      <c r="B569" t="s">
        <v>12</v>
      </c>
      <c r="C569" t="s">
        <v>13</v>
      </c>
      <c r="D569" t="s">
        <v>214</v>
      </c>
      <c r="E569" t="s">
        <v>215</v>
      </c>
      <c r="F569" t="s">
        <v>92</v>
      </c>
      <c r="G569">
        <v>3</v>
      </c>
      <c r="H569">
        <v>0</v>
      </c>
      <c r="I569">
        <v>0</v>
      </c>
      <c r="K569">
        <v>0</v>
      </c>
      <c r="L569">
        <v>3</v>
      </c>
      <c r="M569">
        <v>0</v>
      </c>
    </row>
    <row r="570" spans="1:13" x14ac:dyDescent="0.3">
      <c r="A570" t="s">
        <v>11</v>
      </c>
      <c r="B570" t="s">
        <v>18</v>
      </c>
      <c r="C570" t="s">
        <v>19</v>
      </c>
      <c r="D570" t="s">
        <v>214</v>
      </c>
      <c r="E570" t="s">
        <v>215</v>
      </c>
      <c r="F570" t="s">
        <v>92</v>
      </c>
      <c r="G570">
        <v>6</v>
      </c>
      <c r="H570">
        <v>0</v>
      </c>
      <c r="I570">
        <v>0</v>
      </c>
      <c r="K570">
        <v>0</v>
      </c>
      <c r="L570">
        <v>6</v>
      </c>
      <c r="M570">
        <v>0</v>
      </c>
    </row>
    <row r="571" spans="1:13" x14ac:dyDescent="0.3">
      <c r="A571" t="s">
        <v>11</v>
      </c>
      <c r="B571" t="s">
        <v>20</v>
      </c>
      <c r="C571" t="s">
        <v>21</v>
      </c>
      <c r="D571" t="s">
        <v>214</v>
      </c>
      <c r="E571" t="s">
        <v>215</v>
      </c>
      <c r="F571" t="s">
        <v>92</v>
      </c>
      <c r="G571">
        <v>5</v>
      </c>
      <c r="H571">
        <v>1</v>
      </c>
      <c r="I571">
        <v>0</v>
      </c>
      <c r="K571">
        <v>1</v>
      </c>
      <c r="L571">
        <v>4</v>
      </c>
      <c r="M571">
        <v>0</v>
      </c>
    </row>
    <row r="572" spans="1:13" x14ac:dyDescent="0.3">
      <c r="A572" t="s">
        <v>11</v>
      </c>
      <c r="B572" t="s">
        <v>22</v>
      </c>
      <c r="C572" t="s">
        <v>23</v>
      </c>
      <c r="D572" t="s">
        <v>214</v>
      </c>
      <c r="E572" t="s">
        <v>215</v>
      </c>
      <c r="F572" t="s">
        <v>92</v>
      </c>
      <c r="G572">
        <v>49</v>
      </c>
      <c r="H572">
        <v>14</v>
      </c>
      <c r="I572">
        <v>0</v>
      </c>
      <c r="K572">
        <v>14</v>
      </c>
      <c r="L572">
        <v>35</v>
      </c>
      <c r="M572">
        <v>0</v>
      </c>
    </row>
    <row r="573" spans="1:13" x14ac:dyDescent="0.3">
      <c r="A573" t="s">
        <v>11</v>
      </c>
      <c r="B573" t="s">
        <v>24</v>
      </c>
      <c r="C573" t="s">
        <v>25</v>
      </c>
      <c r="D573" t="s">
        <v>214</v>
      </c>
      <c r="E573" t="s">
        <v>215</v>
      </c>
      <c r="F573" t="s">
        <v>92</v>
      </c>
      <c r="G573">
        <v>2</v>
      </c>
      <c r="H573">
        <v>0</v>
      </c>
      <c r="I573">
        <v>0</v>
      </c>
      <c r="K573">
        <v>0</v>
      </c>
      <c r="L573">
        <v>2</v>
      </c>
      <c r="M573">
        <v>0</v>
      </c>
    </row>
    <row r="574" spans="1:13" x14ac:dyDescent="0.3">
      <c r="L574" s="15">
        <f>+SUM(L569:L573)</f>
        <v>50</v>
      </c>
    </row>
    <row r="575" spans="1:13" x14ac:dyDescent="0.3">
      <c r="A575" t="s">
        <v>11</v>
      </c>
      <c r="B575" t="s">
        <v>12</v>
      </c>
      <c r="C575" t="s">
        <v>13</v>
      </c>
      <c r="D575" t="s">
        <v>216</v>
      </c>
      <c r="E575" t="s">
        <v>217</v>
      </c>
      <c r="F575" t="s">
        <v>92</v>
      </c>
      <c r="G575">
        <v>1</v>
      </c>
      <c r="H575">
        <v>0</v>
      </c>
      <c r="I575">
        <v>0</v>
      </c>
      <c r="K575">
        <v>0</v>
      </c>
      <c r="L575">
        <v>1</v>
      </c>
      <c r="M575">
        <v>0</v>
      </c>
    </row>
    <row r="576" spans="1:13" x14ac:dyDescent="0.3">
      <c r="A576" t="s">
        <v>11</v>
      </c>
      <c r="B576" t="s">
        <v>14</v>
      </c>
      <c r="C576" t="s">
        <v>15</v>
      </c>
      <c r="D576" t="s">
        <v>216</v>
      </c>
      <c r="E576" t="s">
        <v>217</v>
      </c>
      <c r="F576" t="s">
        <v>92</v>
      </c>
      <c r="G576">
        <v>3</v>
      </c>
      <c r="H576">
        <v>2</v>
      </c>
      <c r="I576">
        <v>0</v>
      </c>
      <c r="K576">
        <v>2</v>
      </c>
      <c r="L576">
        <v>1</v>
      </c>
      <c r="M576">
        <v>0</v>
      </c>
    </row>
    <row r="577" spans="1:13" x14ac:dyDescent="0.3">
      <c r="A577" t="s">
        <v>11</v>
      </c>
      <c r="B577" t="s">
        <v>16</v>
      </c>
      <c r="C577" t="s">
        <v>17</v>
      </c>
      <c r="D577" t="s">
        <v>216</v>
      </c>
      <c r="E577" t="s">
        <v>217</v>
      </c>
      <c r="F577" t="s">
        <v>92</v>
      </c>
      <c r="G577">
        <v>1</v>
      </c>
      <c r="H577">
        <v>1</v>
      </c>
      <c r="I577">
        <v>0</v>
      </c>
      <c r="K577">
        <v>1</v>
      </c>
      <c r="L577">
        <v>0</v>
      </c>
      <c r="M577">
        <v>0</v>
      </c>
    </row>
    <row r="578" spans="1:13" x14ac:dyDescent="0.3">
      <c r="A578" t="s">
        <v>11</v>
      </c>
      <c r="B578" t="s">
        <v>18</v>
      </c>
      <c r="C578" t="s">
        <v>19</v>
      </c>
      <c r="D578" t="s">
        <v>216</v>
      </c>
      <c r="E578" t="s">
        <v>217</v>
      </c>
      <c r="F578" t="s">
        <v>92</v>
      </c>
      <c r="G578">
        <v>5</v>
      </c>
      <c r="H578">
        <v>5</v>
      </c>
      <c r="I578">
        <v>0</v>
      </c>
      <c r="K578">
        <v>5</v>
      </c>
      <c r="L578">
        <v>0</v>
      </c>
      <c r="M578">
        <v>0</v>
      </c>
    </row>
    <row r="579" spans="1:13" x14ac:dyDescent="0.3">
      <c r="A579" t="s">
        <v>11</v>
      </c>
      <c r="B579" t="s">
        <v>20</v>
      </c>
      <c r="C579" t="s">
        <v>21</v>
      </c>
      <c r="D579" t="s">
        <v>216</v>
      </c>
      <c r="E579" t="s">
        <v>217</v>
      </c>
      <c r="F579" t="s">
        <v>92</v>
      </c>
      <c r="G579">
        <v>2</v>
      </c>
      <c r="H579">
        <v>2</v>
      </c>
      <c r="I579">
        <v>0</v>
      </c>
      <c r="K579">
        <v>2</v>
      </c>
      <c r="L579">
        <v>0</v>
      </c>
      <c r="M579">
        <v>0</v>
      </c>
    </row>
    <row r="580" spans="1:13" x14ac:dyDescent="0.3">
      <c r="A580" t="s">
        <v>11</v>
      </c>
      <c r="B580" t="s">
        <v>22</v>
      </c>
      <c r="C580" t="s">
        <v>23</v>
      </c>
      <c r="D580" t="s">
        <v>216</v>
      </c>
      <c r="E580" t="s">
        <v>217</v>
      </c>
      <c r="F580" t="s">
        <v>92</v>
      </c>
      <c r="G580">
        <v>22</v>
      </c>
      <c r="H580">
        <v>14</v>
      </c>
      <c r="I580">
        <v>0</v>
      </c>
      <c r="K580">
        <v>14</v>
      </c>
      <c r="L580">
        <v>8</v>
      </c>
      <c r="M580">
        <v>0</v>
      </c>
    </row>
    <row r="581" spans="1:13" x14ac:dyDescent="0.3">
      <c r="A581" t="s">
        <v>11</v>
      </c>
      <c r="B581" t="s">
        <v>24</v>
      </c>
      <c r="C581" t="s">
        <v>25</v>
      </c>
      <c r="D581" t="s">
        <v>216</v>
      </c>
      <c r="E581" t="s">
        <v>217</v>
      </c>
      <c r="F581" t="s">
        <v>92</v>
      </c>
      <c r="G581">
        <v>2</v>
      </c>
      <c r="H581">
        <v>2</v>
      </c>
      <c r="I581">
        <v>0</v>
      </c>
      <c r="K581">
        <v>2</v>
      </c>
      <c r="L581">
        <v>0</v>
      </c>
      <c r="M581">
        <v>0</v>
      </c>
    </row>
    <row r="582" spans="1:13" x14ac:dyDescent="0.3">
      <c r="A582" t="s">
        <v>11</v>
      </c>
      <c r="B582" t="s">
        <v>26</v>
      </c>
      <c r="C582" t="s">
        <v>27</v>
      </c>
      <c r="D582" t="s">
        <v>216</v>
      </c>
      <c r="E582" t="s">
        <v>217</v>
      </c>
      <c r="F582" t="s">
        <v>92</v>
      </c>
      <c r="G582">
        <v>1</v>
      </c>
      <c r="H582">
        <v>1</v>
      </c>
      <c r="I582">
        <v>0</v>
      </c>
      <c r="K582">
        <v>1</v>
      </c>
      <c r="L582">
        <v>0</v>
      </c>
      <c r="M582">
        <v>0</v>
      </c>
    </row>
    <row r="583" spans="1:13" x14ac:dyDescent="0.3">
      <c r="L583" s="15">
        <f>+SUM(L575:L582)</f>
        <v>10</v>
      </c>
    </row>
    <row r="584" spans="1:13" x14ac:dyDescent="0.3">
      <c r="A584" t="s">
        <v>11</v>
      </c>
      <c r="B584" t="s">
        <v>18</v>
      </c>
      <c r="C584" t="s">
        <v>19</v>
      </c>
      <c r="D584" t="s">
        <v>241</v>
      </c>
      <c r="E584" t="s">
        <v>242</v>
      </c>
      <c r="F584" t="s">
        <v>92</v>
      </c>
      <c r="G584">
        <v>2</v>
      </c>
      <c r="H584">
        <v>0</v>
      </c>
      <c r="I584">
        <v>0</v>
      </c>
      <c r="K584">
        <v>0</v>
      </c>
      <c r="L584">
        <v>2</v>
      </c>
      <c r="M584">
        <v>0</v>
      </c>
    </row>
    <row r="585" spans="1:13" x14ac:dyDescent="0.3">
      <c r="A585" t="s">
        <v>11</v>
      </c>
      <c r="B585" t="s">
        <v>22</v>
      </c>
      <c r="C585" t="s">
        <v>23</v>
      </c>
      <c r="D585" t="s">
        <v>241</v>
      </c>
      <c r="E585" t="s">
        <v>242</v>
      </c>
      <c r="F585" t="s">
        <v>92</v>
      </c>
      <c r="G585">
        <v>1</v>
      </c>
      <c r="H585">
        <v>1</v>
      </c>
      <c r="I585">
        <v>0</v>
      </c>
      <c r="K585">
        <v>1</v>
      </c>
      <c r="L585">
        <v>0</v>
      </c>
      <c r="M585">
        <v>0</v>
      </c>
    </row>
    <row r="586" spans="1:13" x14ac:dyDescent="0.3">
      <c r="L586" s="15">
        <v>2</v>
      </c>
    </row>
    <row r="587" spans="1:13" x14ac:dyDescent="0.3">
      <c r="A587" t="s">
        <v>11</v>
      </c>
      <c r="B587" t="s">
        <v>18</v>
      </c>
      <c r="C587" t="s">
        <v>19</v>
      </c>
      <c r="D587" t="s">
        <v>243</v>
      </c>
      <c r="E587" t="s">
        <v>244</v>
      </c>
      <c r="F587" t="s">
        <v>92</v>
      </c>
      <c r="G587">
        <v>0</v>
      </c>
      <c r="H587">
        <v>2</v>
      </c>
      <c r="I587">
        <v>0</v>
      </c>
      <c r="K587">
        <v>2</v>
      </c>
      <c r="L587">
        <v>0</v>
      </c>
      <c r="M587">
        <v>2</v>
      </c>
    </row>
    <row r="588" spans="1:13" x14ac:dyDescent="0.3">
      <c r="L588" s="15">
        <v>0</v>
      </c>
    </row>
    <row r="589" spans="1:13" x14ac:dyDescent="0.3">
      <c r="A589" t="s">
        <v>11</v>
      </c>
      <c r="B589" t="s">
        <v>12</v>
      </c>
      <c r="C589" t="s">
        <v>13</v>
      </c>
      <c r="D589" t="s">
        <v>218</v>
      </c>
      <c r="E589" t="s">
        <v>219</v>
      </c>
      <c r="F589" t="s">
        <v>92</v>
      </c>
      <c r="G589">
        <v>3</v>
      </c>
      <c r="H589">
        <v>2</v>
      </c>
      <c r="I589">
        <v>0</v>
      </c>
      <c r="K589">
        <v>2</v>
      </c>
      <c r="L589">
        <v>1</v>
      </c>
      <c r="M589">
        <v>0</v>
      </c>
    </row>
    <row r="590" spans="1:13" x14ac:dyDescent="0.3">
      <c r="A590" t="s">
        <v>11</v>
      </c>
      <c r="B590" t="s">
        <v>16</v>
      </c>
      <c r="C590" t="s">
        <v>17</v>
      </c>
      <c r="D590" t="s">
        <v>218</v>
      </c>
      <c r="E590" t="s">
        <v>219</v>
      </c>
      <c r="F590" t="s">
        <v>92</v>
      </c>
      <c r="G590">
        <v>1</v>
      </c>
      <c r="H590">
        <v>1</v>
      </c>
      <c r="I590">
        <v>0</v>
      </c>
      <c r="K590">
        <v>1</v>
      </c>
      <c r="L590">
        <v>0</v>
      </c>
      <c r="M590">
        <v>0</v>
      </c>
    </row>
    <row r="591" spans="1:13" x14ac:dyDescent="0.3">
      <c r="A591" t="s">
        <v>11</v>
      </c>
      <c r="B591" t="s">
        <v>18</v>
      </c>
      <c r="C591" t="s">
        <v>19</v>
      </c>
      <c r="D591" t="s">
        <v>218</v>
      </c>
      <c r="E591" t="s">
        <v>219</v>
      </c>
      <c r="F591" t="s">
        <v>92</v>
      </c>
      <c r="G591">
        <v>7</v>
      </c>
      <c r="H591">
        <v>7</v>
      </c>
      <c r="I591">
        <v>0</v>
      </c>
      <c r="K591">
        <v>7</v>
      </c>
      <c r="L591">
        <v>0</v>
      </c>
      <c r="M591">
        <v>0</v>
      </c>
    </row>
    <row r="592" spans="1:13" x14ac:dyDescent="0.3">
      <c r="A592" t="s">
        <v>11</v>
      </c>
      <c r="B592" t="s">
        <v>20</v>
      </c>
      <c r="C592" t="s">
        <v>21</v>
      </c>
      <c r="D592" t="s">
        <v>218</v>
      </c>
      <c r="E592" t="s">
        <v>219</v>
      </c>
      <c r="F592" t="s">
        <v>92</v>
      </c>
      <c r="G592">
        <v>1</v>
      </c>
      <c r="H592">
        <v>2</v>
      </c>
      <c r="I592">
        <v>0</v>
      </c>
      <c r="K592">
        <v>2</v>
      </c>
      <c r="L592">
        <v>0</v>
      </c>
      <c r="M592">
        <v>1</v>
      </c>
    </row>
    <row r="593" spans="1:13" x14ac:dyDescent="0.3">
      <c r="A593" t="s">
        <v>11</v>
      </c>
      <c r="B593" t="s">
        <v>22</v>
      </c>
      <c r="C593" t="s">
        <v>23</v>
      </c>
      <c r="D593" t="s">
        <v>218</v>
      </c>
      <c r="E593" t="s">
        <v>219</v>
      </c>
      <c r="F593" t="s">
        <v>92</v>
      </c>
      <c r="G593">
        <v>14</v>
      </c>
      <c r="H593">
        <v>11</v>
      </c>
      <c r="I593">
        <v>0</v>
      </c>
      <c r="K593">
        <v>11</v>
      </c>
      <c r="L593">
        <v>3</v>
      </c>
      <c r="M593">
        <v>0</v>
      </c>
    </row>
    <row r="594" spans="1:13" x14ac:dyDescent="0.3">
      <c r="L594" s="15">
        <f>+SUM(L589:L593)</f>
        <v>4</v>
      </c>
    </row>
    <row r="595" spans="1:13" x14ac:dyDescent="0.3">
      <c r="A595" t="s">
        <v>11</v>
      </c>
      <c r="B595" t="s">
        <v>12</v>
      </c>
      <c r="C595" t="s">
        <v>13</v>
      </c>
      <c r="D595" t="s">
        <v>220</v>
      </c>
      <c r="E595" t="s">
        <v>221</v>
      </c>
      <c r="F595" t="s">
        <v>92</v>
      </c>
      <c r="G595">
        <v>4</v>
      </c>
      <c r="H595">
        <v>3</v>
      </c>
      <c r="I595">
        <v>0</v>
      </c>
      <c r="K595">
        <v>3</v>
      </c>
      <c r="L595">
        <v>1</v>
      </c>
      <c r="M595">
        <v>0</v>
      </c>
    </row>
    <row r="596" spans="1:13" x14ac:dyDescent="0.3">
      <c r="A596" t="s">
        <v>11</v>
      </c>
      <c r="B596" t="s">
        <v>16</v>
      </c>
      <c r="C596" t="s">
        <v>17</v>
      </c>
      <c r="D596" t="s">
        <v>220</v>
      </c>
      <c r="E596" t="s">
        <v>221</v>
      </c>
      <c r="F596" t="s">
        <v>92</v>
      </c>
      <c r="G596">
        <v>1</v>
      </c>
      <c r="H596">
        <v>1</v>
      </c>
      <c r="I596">
        <v>0</v>
      </c>
      <c r="K596">
        <v>1</v>
      </c>
      <c r="L596">
        <v>0</v>
      </c>
      <c r="M596">
        <v>0</v>
      </c>
    </row>
    <row r="597" spans="1:13" x14ac:dyDescent="0.3">
      <c r="A597" t="s">
        <v>11</v>
      </c>
      <c r="B597" t="s">
        <v>18</v>
      </c>
      <c r="C597" t="s">
        <v>19</v>
      </c>
      <c r="D597" t="s">
        <v>220</v>
      </c>
      <c r="E597" t="s">
        <v>221</v>
      </c>
      <c r="F597" t="s">
        <v>92</v>
      </c>
      <c r="G597">
        <v>3</v>
      </c>
      <c r="H597">
        <v>3</v>
      </c>
      <c r="I597">
        <v>0</v>
      </c>
      <c r="K597">
        <v>3</v>
      </c>
      <c r="L597">
        <v>0</v>
      </c>
      <c r="M597">
        <v>0</v>
      </c>
    </row>
    <row r="598" spans="1:13" x14ac:dyDescent="0.3">
      <c r="A598" t="s">
        <v>11</v>
      </c>
      <c r="B598" t="s">
        <v>20</v>
      </c>
      <c r="C598" t="s">
        <v>21</v>
      </c>
      <c r="D598" t="s">
        <v>220</v>
      </c>
      <c r="E598" t="s">
        <v>221</v>
      </c>
      <c r="F598" t="s">
        <v>92</v>
      </c>
      <c r="G598">
        <v>2</v>
      </c>
      <c r="H598">
        <v>1</v>
      </c>
      <c r="I598">
        <v>0</v>
      </c>
      <c r="K598">
        <v>1</v>
      </c>
      <c r="L598">
        <v>1</v>
      </c>
      <c r="M598">
        <v>0</v>
      </c>
    </row>
    <row r="599" spans="1:13" x14ac:dyDescent="0.3">
      <c r="A599" t="s">
        <v>11</v>
      </c>
      <c r="B599" t="s">
        <v>22</v>
      </c>
      <c r="C599" t="s">
        <v>23</v>
      </c>
      <c r="D599" t="s">
        <v>220</v>
      </c>
      <c r="E599" t="s">
        <v>221</v>
      </c>
      <c r="F599" t="s">
        <v>92</v>
      </c>
      <c r="G599">
        <v>18</v>
      </c>
      <c r="H599">
        <v>12</v>
      </c>
      <c r="I599">
        <v>0</v>
      </c>
      <c r="K599">
        <v>12</v>
      </c>
      <c r="L599">
        <v>6</v>
      </c>
      <c r="M599">
        <v>0</v>
      </c>
    </row>
    <row r="600" spans="1:13" x14ac:dyDescent="0.3">
      <c r="A600" t="s">
        <v>11</v>
      </c>
      <c r="B600" t="s">
        <v>26</v>
      </c>
      <c r="C600" t="s">
        <v>27</v>
      </c>
      <c r="D600" t="s">
        <v>220</v>
      </c>
      <c r="E600" t="s">
        <v>221</v>
      </c>
      <c r="F600" t="s">
        <v>92</v>
      </c>
      <c r="G600">
        <v>1</v>
      </c>
      <c r="H600">
        <v>0</v>
      </c>
      <c r="I600">
        <v>0</v>
      </c>
      <c r="K600">
        <v>0</v>
      </c>
      <c r="L600">
        <v>1</v>
      </c>
      <c r="M600">
        <v>0</v>
      </c>
    </row>
    <row r="601" spans="1:13" x14ac:dyDescent="0.3">
      <c r="L601" s="15">
        <f>+SUM(L595:L600)</f>
        <v>9</v>
      </c>
    </row>
    <row r="602" spans="1:13" x14ac:dyDescent="0.3">
      <c r="A602" t="s">
        <v>11</v>
      </c>
      <c r="B602" t="s">
        <v>12</v>
      </c>
      <c r="C602" t="s">
        <v>13</v>
      </c>
      <c r="D602" t="s">
        <v>222</v>
      </c>
      <c r="E602" t="s">
        <v>223</v>
      </c>
      <c r="F602" t="s">
        <v>92</v>
      </c>
      <c r="G602">
        <v>2</v>
      </c>
      <c r="H602">
        <v>1</v>
      </c>
      <c r="I602">
        <v>0</v>
      </c>
      <c r="K602">
        <v>1</v>
      </c>
      <c r="L602">
        <v>1</v>
      </c>
      <c r="M602">
        <v>0</v>
      </c>
    </row>
    <row r="603" spans="1:13" x14ac:dyDescent="0.3">
      <c r="A603" t="s">
        <v>11</v>
      </c>
      <c r="B603" t="s">
        <v>16</v>
      </c>
      <c r="C603" t="s">
        <v>17</v>
      </c>
      <c r="D603" t="s">
        <v>222</v>
      </c>
      <c r="E603" t="s">
        <v>223</v>
      </c>
      <c r="F603" t="s">
        <v>92</v>
      </c>
      <c r="G603">
        <v>1</v>
      </c>
      <c r="H603">
        <v>1</v>
      </c>
      <c r="I603">
        <v>0</v>
      </c>
      <c r="K603">
        <v>1</v>
      </c>
      <c r="L603">
        <v>0</v>
      </c>
      <c r="M603">
        <v>0</v>
      </c>
    </row>
    <row r="604" spans="1:13" x14ac:dyDescent="0.3">
      <c r="A604" t="s">
        <v>11</v>
      </c>
      <c r="B604" t="s">
        <v>20</v>
      </c>
      <c r="C604" t="s">
        <v>21</v>
      </c>
      <c r="D604" t="s">
        <v>222</v>
      </c>
      <c r="E604" t="s">
        <v>223</v>
      </c>
      <c r="F604" t="s">
        <v>92</v>
      </c>
      <c r="G604">
        <v>1</v>
      </c>
      <c r="H604">
        <v>1</v>
      </c>
      <c r="I604">
        <v>0</v>
      </c>
      <c r="K604">
        <v>1</v>
      </c>
      <c r="L604">
        <v>0</v>
      </c>
      <c r="M604">
        <v>0</v>
      </c>
    </row>
    <row r="605" spans="1:13" x14ac:dyDescent="0.3">
      <c r="A605" t="s">
        <v>11</v>
      </c>
      <c r="B605" t="s">
        <v>22</v>
      </c>
      <c r="C605" t="s">
        <v>23</v>
      </c>
      <c r="D605" t="s">
        <v>222</v>
      </c>
      <c r="E605" t="s">
        <v>223</v>
      </c>
      <c r="F605" t="s">
        <v>92</v>
      </c>
      <c r="G605">
        <v>9</v>
      </c>
      <c r="H605">
        <v>6</v>
      </c>
      <c r="I605">
        <v>0</v>
      </c>
      <c r="K605">
        <v>6</v>
      </c>
      <c r="L605">
        <v>3</v>
      </c>
      <c r="M605">
        <v>0</v>
      </c>
    </row>
    <row r="606" spans="1:13" x14ac:dyDescent="0.3">
      <c r="L606" s="15">
        <v>4</v>
      </c>
    </row>
    <row r="607" spans="1:13" x14ac:dyDescent="0.3">
      <c r="A607" t="s">
        <v>11</v>
      </c>
      <c r="B607" t="s">
        <v>12</v>
      </c>
      <c r="C607" t="s">
        <v>13</v>
      </c>
      <c r="D607" t="s">
        <v>224</v>
      </c>
      <c r="E607" t="s">
        <v>225</v>
      </c>
      <c r="F607" t="s">
        <v>92</v>
      </c>
      <c r="G607">
        <v>2</v>
      </c>
      <c r="H607">
        <v>1</v>
      </c>
      <c r="I607">
        <v>0</v>
      </c>
      <c r="K607">
        <v>1</v>
      </c>
      <c r="L607">
        <v>1</v>
      </c>
      <c r="M607">
        <v>0</v>
      </c>
    </row>
    <row r="608" spans="1:13" x14ac:dyDescent="0.3">
      <c r="A608" t="s">
        <v>11</v>
      </c>
      <c r="B608" t="s">
        <v>16</v>
      </c>
      <c r="C608" t="s">
        <v>17</v>
      </c>
      <c r="D608" t="s">
        <v>224</v>
      </c>
      <c r="E608" t="s">
        <v>225</v>
      </c>
      <c r="F608" t="s">
        <v>92</v>
      </c>
      <c r="G608">
        <v>0</v>
      </c>
      <c r="H608">
        <v>1</v>
      </c>
      <c r="I608">
        <v>0</v>
      </c>
      <c r="K608">
        <v>1</v>
      </c>
      <c r="L608">
        <v>0</v>
      </c>
      <c r="M608">
        <v>1</v>
      </c>
    </row>
    <row r="609" spans="1:13" x14ac:dyDescent="0.3">
      <c r="A609" t="s">
        <v>11</v>
      </c>
      <c r="B609" t="s">
        <v>18</v>
      </c>
      <c r="C609" t="s">
        <v>19</v>
      </c>
      <c r="D609" t="s">
        <v>224</v>
      </c>
      <c r="E609" t="s">
        <v>225</v>
      </c>
      <c r="F609" t="s">
        <v>92</v>
      </c>
      <c r="G609">
        <v>1</v>
      </c>
      <c r="H609">
        <v>1</v>
      </c>
      <c r="I609">
        <v>0</v>
      </c>
      <c r="K609">
        <v>1</v>
      </c>
      <c r="L609">
        <v>0</v>
      </c>
      <c r="M609">
        <v>0</v>
      </c>
    </row>
    <row r="610" spans="1:13" x14ac:dyDescent="0.3">
      <c r="A610" t="s">
        <v>11</v>
      </c>
      <c r="B610" t="s">
        <v>20</v>
      </c>
      <c r="C610" t="s">
        <v>21</v>
      </c>
      <c r="D610" t="s">
        <v>224</v>
      </c>
      <c r="E610" t="s">
        <v>225</v>
      </c>
      <c r="F610" t="s">
        <v>92</v>
      </c>
      <c r="G610">
        <v>1</v>
      </c>
      <c r="H610">
        <v>1</v>
      </c>
      <c r="I610">
        <v>0</v>
      </c>
      <c r="K610">
        <v>1</v>
      </c>
      <c r="L610">
        <v>0</v>
      </c>
      <c r="M610">
        <v>0</v>
      </c>
    </row>
    <row r="611" spans="1:13" x14ac:dyDescent="0.3">
      <c r="A611" t="s">
        <v>11</v>
      </c>
      <c r="B611" t="s">
        <v>22</v>
      </c>
      <c r="C611" t="s">
        <v>23</v>
      </c>
      <c r="D611" t="s">
        <v>224</v>
      </c>
      <c r="E611" t="s">
        <v>225</v>
      </c>
      <c r="F611" t="s">
        <v>92</v>
      </c>
      <c r="G611">
        <v>9</v>
      </c>
      <c r="H611">
        <v>9</v>
      </c>
      <c r="I611">
        <v>0</v>
      </c>
      <c r="K611">
        <v>9</v>
      </c>
      <c r="L611">
        <v>0</v>
      </c>
      <c r="M611">
        <v>0</v>
      </c>
    </row>
    <row r="612" spans="1:13" x14ac:dyDescent="0.3">
      <c r="A612" t="s">
        <v>11</v>
      </c>
      <c r="B612" t="s">
        <v>24</v>
      </c>
      <c r="C612" t="s">
        <v>25</v>
      </c>
      <c r="D612" t="s">
        <v>224</v>
      </c>
      <c r="E612" t="s">
        <v>225</v>
      </c>
      <c r="F612" t="s">
        <v>92</v>
      </c>
      <c r="G612">
        <v>1</v>
      </c>
      <c r="H612">
        <v>1</v>
      </c>
      <c r="I612">
        <v>0</v>
      </c>
      <c r="K612">
        <v>1</v>
      </c>
      <c r="L612">
        <v>0</v>
      </c>
      <c r="M612">
        <v>0</v>
      </c>
    </row>
    <row r="613" spans="1:13" ht="15" thickBot="1" x14ac:dyDescent="0.35">
      <c r="L613" s="15">
        <v>1</v>
      </c>
    </row>
    <row r="614" spans="1:13" ht="15" thickBot="1" x14ac:dyDescent="0.35">
      <c r="B614" s="8" t="s">
        <v>28</v>
      </c>
      <c r="L614" s="49">
        <f>+SUM(L613+L606+L601+L594+L588+L586+L583+L574+L568+L559+L550+L543+L535+L526+L517+L508+L499+L481+L478+L475+L471+L466+L457+L450+L448+L446+L438+L432+L426+L422+L416+L408+L401+L398+L395+L393+L391+L388+L379+L372+L363+L356+L347+L345+L336+L329+L324+L321+L319+L314+L310+L307+L303+L294+L290+L282+L273+L264+L255+L246+L237+L228+L224+L215+L206+L197+L193+L184+L182+L173+L170+L168+L159+L151+L142+L133+L124+L115+L106+L97+L88+L84+L75+L66+L57+L48+L39+L32+L23+L14+L11+L9+L7+L5+L490)</f>
        <v>3583</v>
      </c>
    </row>
  </sheetData>
  <sortState xmlns:xlrd2="http://schemas.microsoft.com/office/spreadsheetml/2017/richdata2" ref="A3:M612">
    <sortCondition ref="D3:D612"/>
    <sortCondition ref="B3:B61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9279E-4304-46C4-B84A-C4922F3673E7}">
  <dimension ref="A1:AB11"/>
  <sheetViews>
    <sheetView topLeftCell="F1" workbookViewId="0">
      <selection activeCell="AB11" sqref="AB11"/>
    </sheetView>
  </sheetViews>
  <sheetFormatPr defaultRowHeight="14.4" x14ac:dyDescent="0.3"/>
  <cols>
    <col min="2" max="2" width="20.33203125" style="22" customWidth="1"/>
  </cols>
  <sheetData>
    <row r="1" spans="1:28" s="8" customFormat="1" x14ac:dyDescent="0.3">
      <c r="B1" s="22"/>
      <c r="D1" s="9" t="s">
        <v>0</v>
      </c>
      <c r="E1" s="10"/>
      <c r="F1" s="10"/>
      <c r="G1" s="10"/>
      <c r="H1" s="10"/>
      <c r="I1" s="11"/>
      <c r="J1" s="9" t="s">
        <v>1</v>
      </c>
      <c r="K1" s="10"/>
      <c r="L1" s="10"/>
      <c r="M1" s="10"/>
      <c r="N1" s="10"/>
      <c r="O1" s="11"/>
      <c r="P1" s="9" t="s">
        <v>29</v>
      </c>
      <c r="Q1" s="10"/>
      <c r="R1" s="10"/>
      <c r="S1" s="10"/>
      <c r="T1" s="10"/>
      <c r="U1" s="11"/>
      <c r="V1" s="9" t="s">
        <v>87</v>
      </c>
      <c r="W1" s="10"/>
      <c r="X1" s="10"/>
      <c r="Y1" s="10"/>
      <c r="Z1" s="10"/>
      <c r="AA1" s="11"/>
    </row>
    <row r="2" spans="1:28" s="8" customFormat="1" x14ac:dyDescent="0.3">
      <c r="A2" s="8" t="s">
        <v>2</v>
      </c>
      <c r="B2" s="22" t="s">
        <v>3</v>
      </c>
      <c r="C2" s="8" t="s">
        <v>4</v>
      </c>
      <c r="D2" s="12" t="s">
        <v>5</v>
      </c>
      <c r="E2" s="13" t="s">
        <v>6</v>
      </c>
      <c r="F2" s="13" t="s">
        <v>7</v>
      </c>
      <c r="G2" s="13" t="s">
        <v>8</v>
      </c>
      <c r="H2" s="13" t="s">
        <v>35</v>
      </c>
      <c r="I2" s="14" t="s">
        <v>10</v>
      </c>
      <c r="J2" s="12" t="s">
        <v>5</v>
      </c>
      <c r="K2" s="13" t="s">
        <v>6</v>
      </c>
      <c r="L2" s="13" t="s">
        <v>7</v>
      </c>
      <c r="M2" s="13" t="s">
        <v>8</v>
      </c>
      <c r="N2" s="13" t="s">
        <v>35</v>
      </c>
      <c r="O2" s="14" t="s">
        <v>10</v>
      </c>
      <c r="P2" s="12" t="s">
        <v>5</v>
      </c>
      <c r="Q2" s="13" t="s">
        <v>6</v>
      </c>
      <c r="R2" s="13" t="s">
        <v>7</v>
      </c>
      <c r="S2" s="13" t="s">
        <v>8</v>
      </c>
      <c r="T2" s="13" t="s">
        <v>35</v>
      </c>
      <c r="U2" s="14" t="s">
        <v>10</v>
      </c>
      <c r="V2" s="12" t="s">
        <v>5</v>
      </c>
      <c r="W2" s="13" t="s">
        <v>6</v>
      </c>
      <c r="X2" s="13" t="s">
        <v>7</v>
      </c>
      <c r="Y2" s="13" t="s">
        <v>8</v>
      </c>
      <c r="Z2" s="13" t="s">
        <v>35</v>
      </c>
      <c r="AA2" s="14" t="s">
        <v>10</v>
      </c>
    </row>
    <row r="3" spans="1:28" x14ac:dyDescent="0.3">
      <c r="A3" t="s">
        <v>11</v>
      </c>
      <c r="B3" s="22" t="s">
        <v>12</v>
      </c>
      <c r="C3" t="s">
        <v>13</v>
      </c>
      <c r="D3" s="1">
        <v>51</v>
      </c>
      <c r="E3" s="2">
        <v>29</v>
      </c>
      <c r="F3" s="2">
        <v>0</v>
      </c>
      <c r="G3" s="2">
        <v>29</v>
      </c>
      <c r="H3" s="2">
        <v>22</v>
      </c>
      <c r="I3" s="3">
        <v>0</v>
      </c>
      <c r="J3" s="1">
        <v>191</v>
      </c>
      <c r="K3" s="2">
        <v>88</v>
      </c>
      <c r="L3" s="2">
        <v>0</v>
      </c>
      <c r="M3" s="2">
        <v>88</v>
      </c>
      <c r="N3" s="2">
        <v>103</v>
      </c>
      <c r="O3" s="3">
        <v>0</v>
      </c>
      <c r="P3" s="1">
        <v>162</v>
      </c>
      <c r="Q3" s="2">
        <v>66</v>
      </c>
      <c r="R3" s="2">
        <v>0</v>
      </c>
      <c r="S3" s="2">
        <v>66</v>
      </c>
      <c r="T3" s="2">
        <v>96</v>
      </c>
      <c r="U3" s="3">
        <v>0</v>
      </c>
      <c r="V3" s="12">
        <v>137</v>
      </c>
      <c r="W3" s="13">
        <v>67</v>
      </c>
      <c r="X3" s="13">
        <v>0</v>
      </c>
      <c r="Y3" s="13">
        <v>67</v>
      </c>
      <c r="Z3" s="13">
        <v>70</v>
      </c>
      <c r="AA3" s="14">
        <v>0</v>
      </c>
    </row>
    <row r="4" spans="1:28" x14ac:dyDescent="0.3">
      <c r="A4" t="s">
        <v>11</v>
      </c>
      <c r="B4" s="22" t="s">
        <v>14</v>
      </c>
      <c r="C4" t="s">
        <v>15</v>
      </c>
      <c r="D4" s="1">
        <v>32</v>
      </c>
      <c r="E4" s="2">
        <v>15</v>
      </c>
      <c r="F4" s="2">
        <v>0</v>
      </c>
      <c r="G4" s="2">
        <v>15</v>
      </c>
      <c r="H4" s="2">
        <v>17</v>
      </c>
      <c r="I4" s="3">
        <v>0</v>
      </c>
      <c r="J4" s="1">
        <v>151</v>
      </c>
      <c r="K4" s="2">
        <v>66</v>
      </c>
      <c r="L4" s="2">
        <v>0</v>
      </c>
      <c r="M4" s="2">
        <v>66</v>
      </c>
      <c r="N4" s="2">
        <v>85</v>
      </c>
      <c r="O4" s="3">
        <v>0</v>
      </c>
      <c r="P4" s="1">
        <v>114</v>
      </c>
      <c r="Q4" s="2">
        <v>42</v>
      </c>
      <c r="R4" s="2">
        <v>0</v>
      </c>
      <c r="S4" s="2">
        <v>42</v>
      </c>
      <c r="T4" s="2">
        <v>72</v>
      </c>
      <c r="U4" s="3">
        <v>0</v>
      </c>
      <c r="V4" s="12">
        <v>84</v>
      </c>
      <c r="W4" s="13">
        <v>48</v>
      </c>
      <c r="X4" s="13">
        <v>0</v>
      </c>
      <c r="Y4" s="13">
        <v>48</v>
      </c>
      <c r="Z4" s="13">
        <v>36</v>
      </c>
      <c r="AA4" s="14">
        <v>0</v>
      </c>
    </row>
    <row r="5" spans="1:28" x14ac:dyDescent="0.3">
      <c r="A5" t="s">
        <v>11</v>
      </c>
      <c r="B5" s="22" t="s">
        <v>16</v>
      </c>
      <c r="C5" t="s">
        <v>17</v>
      </c>
      <c r="D5" s="1">
        <v>29</v>
      </c>
      <c r="E5" s="2">
        <v>15</v>
      </c>
      <c r="F5" s="2">
        <v>0</v>
      </c>
      <c r="G5" s="2">
        <v>15</v>
      </c>
      <c r="H5" s="2">
        <v>14</v>
      </c>
      <c r="I5" s="3">
        <v>0</v>
      </c>
      <c r="J5" s="1">
        <v>95</v>
      </c>
      <c r="K5" s="2">
        <v>43</v>
      </c>
      <c r="L5" s="2">
        <v>0</v>
      </c>
      <c r="M5" s="2">
        <v>43</v>
      </c>
      <c r="N5" s="2">
        <v>52</v>
      </c>
      <c r="O5" s="3">
        <v>0</v>
      </c>
      <c r="P5" s="1">
        <v>70</v>
      </c>
      <c r="Q5" s="2">
        <v>33</v>
      </c>
      <c r="R5" s="2">
        <v>0</v>
      </c>
      <c r="S5" s="2">
        <v>33</v>
      </c>
      <c r="T5" s="2">
        <v>37</v>
      </c>
      <c r="U5" s="3">
        <v>0</v>
      </c>
      <c r="V5" s="12">
        <v>93</v>
      </c>
      <c r="W5" s="13">
        <v>57</v>
      </c>
      <c r="X5" s="13">
        <v>0</v>
      </c>
      <c r="Y5" s="13">
        <v>57</v>
      </c>
      <c r="Z5" s="13">
        <v>36</v>
      </c>
      <c r="AA5" s="14">
        <v>0</v>
      </c>
    </row>
    <row r="6" spans="1:28" x14ac:dyDescent="0.3">
      <c r="A6" t="s">
        <v>11</v>
      </c>
      <c r="B6" s="22" t="s">
        <v>18</v>
      </c>
      <c r="C6" t="s">
        <v>19</v>
      </c>
      <c r="D6" s="1">
        <v>80</v>
      </c>
      <c r="E6" s="2">
        <v>56</v>
      </c>
      <c r="F6" s="2">
        <v>0</v>
      </c>
      <c r="G6" s="2">
        <v>56</v>
      </c>
      <c r="H6" s="2">
        <v>24</v>
      </c>
      <c r="I6" s="3">
        <v>0</v>
      </c>
      <c r="J6" s="1">
        <v>330</v>
      </c>
      <c r="K6" s="2">
        <v>211</v>
      </c>
      <c r="L6" s="2">
        <v>0</v>
      </c>
      <c r="M6" s="2">
        <v>211</v>
      </c>
      <c r="N6" s="2">
        <v>119</v>
      </c>
      <c r="O6" s="3">
        <v>0</v>
      </c>
      <c r="P6" s="1">
        <v>243</v>
      </c>
      <c r="Q6" s="2">
        <v>95</v>
      </c>
      <c r="R6" s="2">
        <v>0</v>
      </c>
      <c r="S6" s="2">
        <v>95</v>
      </c>
      <c r="T6" s="2">
        <v>148</v>
      </c>
      <c r="U6" s="3">
        <v>0</v>
      </c>
      <c r="V6" s="12">
        <v>280</v>
      </c>
      <c r="W6" s="13">
        <v>132</v>
      </c>
      <c r="X6" s="13">
        <v>0</v>
      </c>
      <c r="Y6" s="13">
        <v>132</v>
      </c>
      <c r="Z6" s="13">
        <v>148</v>
      </c>
      <c r="AA6" s="14">
        <v>0</v>
      </c>
    </row>
    <row r="7" spans="1:28" x14ac:dyDescent="0.3">
      <c r="A7" t="s">
        <v>11</v>
      </c>
      <c r="B7" s="22" t="s">
        <v>20</v>
      </c>
      <c r="C7" t="s">
        <v>21</v>
      </c>
      <c r="D7" s="1">
        <v>61</v>
      </c>
      <c r="E7" s="2">
        <v>28</v>
      </c>
      <c r="F7" s="2">
        <v>0</v>
      </c>
      <c r="G7" s="2">
        <v>28</v>
      </c>
      <c r="H7" s="2">
        <v>33</v>
      </c>
      <c r="I7" s="3">
        <v>0</v>
      </c>
      <c r="J7" s="1">
        <v>249</v>
      </c>
      <c r="K7" s="2">
        <v>116</v>
      </c>
      <c r="L7" s="2">
        <v>0</v>
      </c>
      <c r="M7" s="2">
        <v>116</v>
      </c>
      <c r="N7" s="2">
        <v>133</v>
      </c>
      <c r="O7" s="3">
        <v>0</v>
      </c>
      <c r="P7" s="1">
        <v>161</v>
      </c>
      <c r="Q7" s="2">
        <v>53</v>
      </c>
      <c r="R7" s="2">
        <v>0</v>
      </c>
      <c r="S7" s="2">
        <v>53</v>
      </c>
      <c r="T7" s="2">
        <v>108</v>
      </c>
      <c r="U7" s="3">
        <v>0</v>
      </c>
      <c r="V7" s="12">
        <v>176</v>
      </c>
      <c r="W7" s="13">
        <v>86</v>
      </c>
      <c r="X7" s="13">
        <v>0</v>
      </c>
      <c r="Y7" s="13">
        <v>86</v>
      </c>
      <c r="Z7" s="13">
        <v>90</v>
      </c>
      <c r="AA7" s="14">
        <v>0</v>
      </c>
    </row>
    <row r="8" spans="1:28" x14ac:dyDescent="0.3">
      <c r="A8" t="s">
        <v>11</v>
      </c>
      <c r="B8" s="22" t="s">
        <v>22</v>
      </c>
      <c r="C8" t="s">
        <v>23</v>
      </c>
      <c r="D8" s="1">
        <v>204</v>
      </c>
      <c r="E8" s="2">
        <v>111</v>
      </c>
      <c r="F8" s="2">
        <v>0</v>
      </c>
      <c r="G8" s="2">
        <v>111</v>
      </c>
      <c r="H8" s="2">
        <v>93</v>
      </c>
      <c r="I8" s="3">
        <v>0</v>
      </c>
      <c r="J8" s="1">
        <v>1153</v>
      </c>
      <c r="K8" s="2">
        <v>560</v>
      </c>
      <c r="L8" s="2">
        <v>0</v>
      </c>
      <c r="M8" s="2">
        <v>560</v>
      </c>
      <c r="N8" s="2">
        <v>593</v>
      </c>
      <c r="O8" s="3">
        <v>0</v>
      </c>
      <c r="P8" s="1">
        <v>875</v>
      </c>
      <c r="Q8" s="2">
        <v>307</v>
      </c>
      <c r="R8" s="2">
        <v>0</v>
      </c>
      <c r="S8" s="2">
        <v>307</v>
      </c>
      <c r="T8" s="2">
        <v>568</v>
      </c>
      <c r="U8" s="3">
        <v>0</v>
      </c>
      <c r="V8" s="12">
        <v>870</v>
      </c>
      <c r="W8" s="13">
        <v>560</v>
      </c>
      <c r="X8" s="13">
        <v>0</v>
      </c>
      <c r="Y8" s="13">
        <v>560</v>
      </c>
      <c r="Z8" s="13">
        <v>310</v>
      </c>
      <c r="AA8" s="14">
        <v>0</v>
      </c>
    </row>
    <row r="9" spans="1:28" x14ac:dyDescent="0.3">
      <c r="A9" t="s">
        <v>11</v>
      </c>
      <c r="B9" s="22" t="s">
        <v>24</v>
      </c>
      <c r="C9" t="s">
        <v>25</v>
      </c>
      <c r="D9" s="1">
        <v>26</v>
      </c>
      <c r="E9" s="2">
        <v>18</v>
      </c>
      <c r="F9" s="2">
        <v>0</v>
      </c>
      <c r="G9" s="2">
        <v>18</v>
      </c>
      <c r="H9" s="2">
        <v>8</v>
      </c>
      <c r="I9" s="3">
        <v>0</v>
      </c>
      <c r="J9" s="1">
        <v>98</v>
      </c>
      <c r="K9" s="2">
        <v>49</v>
      </c>
      <c r="L9" s="2">
        <v>0</v>
      </c>
      <c r="M9" s="2">
        <v>49</v>
      </c>
      <c r="N9" s="2">
        <v>49</v>
      </c>
      <c r="O9" s="3">
        <v>0</v>
      </c>
      <c r="P9" s="1">
        <v>91</v>
      </c>
      <c r="Q9" s="2">
        <v>24</v>
      </c>
      <c r="R9" s="2">
        <v>0</v>
      </c>
      <c r="S9" s="2">
        <v>24</v>
      </c>
      <c r="T9" s="2">
        <v>67</v>
      </c>
      <c r="U9" s="3">
        <v>0</v>
      </c>
      <c r="V9" s="12">
        <v>121</v>
      </c>
      <c r="W9" s="13">
        <v>47</v>
      </c>
      <c r="X9" s="13">
        <v>0</v>
      </c>
      <c r="Y9" s="13">
        <v>47</v>
      </c>
      <c r="Z9" s="13">
        <v>74</v>
      </c>
      <c r="AA9" s="14">
        <v>0</v>
      </c>
    </row>
    <row r="10" spans="1:28" ht="15" thickBot="1" x14ac:dyDescent="0.35">
      <c r="A10" t="s">
        <v>11</v>
      </c>
      <c r="B10" s="22" t="s">
        <v>26</v>
      </c>
      <c r="C10" t="s">
        <v>27</v>
      </c>
      <c r="D10" s="4">
        <v>36</v>
      </c>
      <c r="E10" s="5">
        <v>8</v>
      </c>
      <c r="F10" s="5">
        <v>0</v>
      </c>
      <c r="G10" s="5">
        <v>8</v>
      </c>
      <c r="H10" s="5">
        <v>28</v>
      </c>
      <c r="I10" s="6">
        <v>0</v>
      </c>
      <c r="J10" s="4">
        <v>119</v>
      </c>
      <c r="K10" s="5">
        <v>38</v>
      </c>
      <c r="L10" s="5">
        <v>0</v>
      </c>
      <c r="M10" s="5">
        <v>38</v>
      </c>
      <c r="N10" s="5">
        <v>81</v>
      </c>
      <c r="O10" s="6">
        <v>0</v>
      </c>
      <c r="P10" s="4">
        <v>96</v>
      </c>
      <c r="Q10" s="5">
        <v>28</v>
      </c>
      <c r="R10" s="5">
        <v>0</v>
      </c>
      <c r="S10" s="5">
        <v>28</v>
      </c>
      <c r="T10" s="5">
        <v>68</v>
      </c>
      <c r="U10" s="6">
        <v>0</v>
      </c>
      <c r="V10" s="23">
        <v>138</v>
      </c>
      <c r="W10" s="24">
        <v>76</v>
      </c>
      <c r="X10" s="24">
        <v>1</v>
      </c>
      <c r="Y10" s="24">
        <v>77</v>
      </c>
      <c r="Z10" s="24">
        <v>61</v>
      </c>
      <c r="AA10" s="25">
        <v>0</v>
      </c>
    </row>
    <row r="11" spans="1:28" ht="15" thickBot="1" x14ac:dyDescent="0.35">
      <c r="A11" t="s">
        <v>270</v>
      </c>
      <c r="D11">
        <f>+SUM(D3:D10)</f>
        <v>519</v>
      </c>
      <c r="E11">
        <f t="shared" ref="E11:AA11" si="0">+SUM(E3:E10)</f>
        <v>280</v>
      </c>
      <c r="F11">
        <f t="shared" si="0"/>
        <v>0</v>
      </c>
      <c r="G11">
        <f t="shared" si="0"/>
        <v>280</v>
      </c>
      <c r="H11" s="15">
        <f t="shared" si="0"/>
        <v>239</v>
      </c>
      <c r="I11">
        <f t="shared" si="0"/>
        <v>0</v>
      </c>
      <c r="J11">
        <f t="shared" si="0"/>
        <v>2386</v>
      </c>
      <c r="K11">
        <f t="shared" si="0"/>
        <v>1171</v>
      </c>
      <c r="L11">
        <f t="shared" si="0"/>
        <v>0</v>
      </c>
      <c r="M11">
        <f t="shared" si="0"/>
        <v>1171</v>
      </c>
      <c r="N11" s="15">
        <f t="shared" si="0"/>
        <v>1215</v>
      </c>
      <c r="O11">
        <f t="shared" si="0"/>
        <v>0</v>
      </c>
      <c r="P11">
        <f t="shared" si="0"/>
        <v>1812</v>
      </c>
      <c r="Q11">
        <f t="shared" si="0"/>
        <v>648</v>
      </c>
      <c r="R11">
        <f t="shared" si="0"/>
        <v>0</v>
      </c>
      <c r="S11">
        <f t="shared" si="0"/>
        <v>648</v>
      </c>
      <c r="T11" s="15">
        <f t="shared" si="0"/>
        <v>1164</v>
      </c>
      <c r="U11">
        <f t="shared" si="0"/>
        <v>0</v>
      </c>
      <c r="V11">
        <f t="shared" si="0"/>
        <v>1899</v>
      </c>
      <c r="W11">
        <f t="shared" si="0"/>
        <v>1073</v>
      </c>
      <c r="X11">
        <f t="shared" si="0"/>
        <v>1</v>
      </c>
      <c r="Y11">
        <f t="shared" si="0"/>
        <v>1074</v>
      </c>
      <c r="Z11" s="15">
        <f t="shared" si="0"/>
        <v>825</v>
      </c>
      <c r="AA11">
        <f t="shared" si="0"/>
        <v>0</v>
      </c>
      <c r="AB11" s="49">
        <f>+SUM(Z11+T11+N11+H11)</f>
        <v>3443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TOTALE REGIONALE</vt:lpstr>
      <vt:lpstr>inf e prim comune</vt:lpstr>
      <vt:lpstr>I grado comune</vt:lpstr>
      <vt:lpstr>II grado comune</vt:lpstr>
      <vt:lpstr>tutto sostegno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CislScuolaPiemonte</dc:creator>
  <cp:lastModifiedBy>CislScuolaPiemonte</cp:lastModifiedBy>
  <dcterms:created xsi:type="dcterms:W3CDTF">2021-07-22T12:09:48Z</dcterms:created>
  <dcterms:modified xsi:type="dcterms:W3CDTF">2021-07-22T13:12:07Z</dcterms:modified>
</cp:coreProperties>
</file>